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160" activeTab="0"/>
  </bookViews>
  <sheets>
    <sheet name="mehed_naised" sheetId="1" r:id="rId1"/>
    <sheet name="plokid" sheetId="2" r:id="rId2"/>
    <sheet name="noored_tidetid" sheetId="3" r:id="rId3"/>
  </sheets>
  <definedNames/>
  <calcPr fullCalcOnLoad="1"/>
</workbook>
</file>

<file path=xl/sharedStrings.xml><?xml version="1.0" encoding="utf-8"?>
<sst xmlns="http://schemas.openxmlformats.org/spreadsheetml/2006/main" count="917" uniqueCount="192">
  <si>
    <t>MATT</t>
  </si>
  <si>
    <t>EESNIMI</t>
  </si>
  <si>
    <t>PEREKONNANIMI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</si>
  <si>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</si>
  <si>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</si>
  <si>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</si>
  <si>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</si>
  <si>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</si>
  <si>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</si>
  <si>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</si>
  <si>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</si>
  <si>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</si>
  <si>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</si>
  <si>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Sekretär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</si>
  <si>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</si>
  <si>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</si>
  <si>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Tallinna Kalev</t>
  </si>
  <si>
    <t>Rait</t>
  </si>
  <si>
    <t>MEHED PLOKKVIBU</t>
  </si>
  <si>
    <t>Paul</t>
  </si>
  <si>
    <t>Järvsoo</t>
  </si>
  <si>
    <t>Tanel</t>
  </si>
  <si>
    <t>Kaasik</t>
  </si>
  <si>
    <t>Eva</t>
  </si>
  <si>
    <t>Lank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</si>
  <si>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</si>
  <si>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60m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</si>
  <si>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Järvakandi Ilves</t>
  </si>
  <si>
    <t>Priit</t>
  </si>
  <si>
    <t>Viher</t>
  </si>
  <si>
    <t>Taavi</t>
  </si>
  <si>
    <t>Ennemuist</t>
  </si>
  <si>
    <t>Reena</t>
  </si>
  <si>
    <t>Pärnat</t>
  </si>
  <si>
    <t>Siret</t>
  </si>
  <si>
    <t>Luik</t>
  </si>
  <si>
    <t>Tartu VK</t>
  </si>
  <si>
    <t>Jaan</t>
  </si>
  <si>
    <t>Lott</t>
  </si>
  <si>
    <t>Nele-Triin</t>
  </si>
  <si>
    <t>JAK</t>
  </si>
  <si>
    <t>Viljandi SK/V.-Võidu VK</t>
  </si>
  <si>
    <t>Tetsmann</t>
  </si>
  <si>
    <t>Eimar</t>
  </si>
  <si>
    <t>Kukk</t>
  </si>
  <si>
    <t>Pärnu Meelis</t>
  </si>
  <si>
    <t>Kuusk</t>
  </si>
  <si>
    <t>Reti</t>
  </si>
  <si>
    <t>Randorg</t>
  </si>
  <si>
    <t>Katrin</t>
  </si>
  <si>
    <t>Froš</t>
  </si>
  <si>
    <t>Artur</t>
  </si>
  <si>
    <r>
      <t xml:space="preserve">90m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</si>
  <si>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50m       </t>
    </r>
    <r>
      <rPr>
        <b/>
        <sz val="7"/>
        <rFont val="Arial"/>
        <family val="2"/>
      </rPr>
      <t xml:space="preserve">5-10 </t>
    </r>
    <r>
      <rPr>
        <b/>
        <sz val="9"/>
        <rFont val="Arial"/>
        <family val="2"/>
      </rPr>
      <t xml:space="preserve">    </t>
    </r>
  </si>
  <si>
    <r>
      <t xml:space="preserve">30m       </t>
    </r>
    <r>
      <rPr>
        <b/>
        <sz val="7"/>
        <rFont val="Arial"/>
        <family val="2"/>
      </rPr>
      <t xml:space="preserve">5-10 </t>
    </r>
    <r>
      <rPr>
        <b/>
        <sz val="9"/>
        <rFont val="Arial"/>
        <family val="2"/>
      </rPr>
      <t xml:space="preserve">    </t>
    </r>
  </si>
  <si>
    <r>
      <t xml:space="preserve">40m       </t>
    </r>
    <r>
      <rPr>
        <b/>
        <sz val="7"/>
        <rFont val="Arial"/>
        <family val="2"/>
      </rPr>
      <t xml:space="preserve">5-10 </t>
    </r>
    <r>
      <rPr>
        <b/>
        <sz val="9"/>
        <rFont val="Arial"/>
        <family val="2"/>
      </rPr>
      <t xml:space="preserve">    </t>
    </r>
  </si>
  <si>
    <t>Amazones</t>
  </si>
  <si>
    <t>Maris</t>
  </si>
  <si>
    <t>Anete</t>
  </si>
  <si>
    <t>Kreicberga</t>
  </si>
  <si>
    <t>Taavo</t>
  </si>
  <si>
    <t>Allik</t>
  </si>
  <si>
    <t>Sander</t>
  </si>
  <si>
    <t>Martin</t>
  </si>
  <si>
    <t>Klettenberg</t>
  </si>
  <si>
    <t>Pukk</t>
  </si>
  <si>
    <t>Nurmsalu</t>
  </si>
  <si>
    <t>Laura</t>
  </si>
  <si>
    <t>Merit</t>
  </si>
  <si>
    <t>seeria  7</t>
  </si>
  <si>
    <t>seeria  8</t>
  </si>
  <si>
    <t>seeria  9</t>
  </si>
  <si>
    <t>seeria  10</t>
  </si>
  <si>
    <t>seeria  11</t>
  </si>
  <si>
    <t>seeria  12</t>
  </si>
  <si>
    <t>Mändmets</t>
  </si>
  <si>
    <t>Tukk</t>
  </si>
  <si>
    <t>Saskia</t>
  </si>
  <si>
    <t>Linda-Liis</t>
  </si>
  <si>
    <t>Eve</t>
  </si>
  <si>
    <t>Kivilo</t>
  </si>
  <si>
    <t>Helena</t>
  </si>
  <si>
    <t>Saks</t>
  </si>
  <si>
    <t>Triinu</t>
  </si>
  <si>
    <t>Lilienthal</t>
  </si>
  <si>
    <t>Jelena</t>
  </si>
  <si>
    <t>Sagittarius</t>
  </si>
  <si>
    <t>Mihkel</t>
  </si>
  <si>
    <t>Tomson</t>
  </si>
  <si>
    <t>Ojamäe</t>
  </si>
  <si>
    <t>Landing</t>
  </si>
  <si>
    <t>Berit</t>
  </si>
  <si>
    <t>Toome</t>
  </si>
  <si>
    <t>Kätriin</t>
  </si>
  <si>
    <t>Taal</t>
  </si>
  <si>
    <t>Markus</t>
  </si>
  <si>
    <t>Vaikjärv</t>
  </si>
  <si>
    <t>Karolin</t>
  </si>
  <si>
    <t>Martinson</t>
  </si>
  <si>
    <t>Kristel</t>
  </si>
  <si>
    <t>Tormis</t>
  </si>
  <si>
    <t>Pael</t>
  </si>
  <si>
    <t>Häng</t>
  </si>
  <si>
    <t>Tarmo</t>
  </si>
  <si>
    <t>EVE SUITSU MÄLESTUSVÕISTLUSED, 09. JUUNI 2012 PÄRNUS</t>
  </si>
  <si>
    <t>Viljandi SK/V-V.Võidu VK</t>
  </si>
  <si>
    <t xml:space="preserve">Leopold </t>
  </si>
  <si>
    <t>Viljandi SK/V-V.VK</t>
  </si>
  <si>
    <t>Marina</t>
  </si>
  <si>
    <t>Rjabkova</t>
  </si>
  <si>
    <t>Rimma</t>
  </si>
  <si>
    <t>Matiejeva</t>
  </si>
  <si>
    <t>Kononova</t>
  </si>
  <si>
    <t>Anneli</t>
  </si>
  <si>
    <t>Preimann</t>
  </si>
  <si>
    <t>Viljandi SK/V-V VK</t>
  </si>
  <si>
    <t xml:space="preserve">Kerdo </t>
  </si>
  <si>
    <t>Tornius</t>
  </si>
  <si>
    <t xml:space="preserve">Hans-Martin </t>
  </si>
  <si>
    <r>
      <t xml:space="preserve">50m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</si>
  <si>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Kristjan</t>
  </si>
  <si>
    <t>Türi Vibukool</t>
  </si>
  <si>
    <t>Aas</t>
  </si>
  <si>
    <t>Romet</t>
  </si>
  <si>
    <t>Reilson</t>
  </si>
  <si>
    <t>Kadri</t>
  </si>
  <si>
    <t>Ilves</t>
  </si>
  <si>
    <t>Ranet</t>
  </si>
  <si>
    <t>Emil Andreas</t>
  </si>
  <si>
    <t>Grete</t>
  </si>
  <si>
    <t>Rahnel</t>
  </si>
  <si>
    <t>Marite</t>
  </si>
  <si>
    <t>Sommer</t>
  </si>
  <si>
    <t>Taisi</t>
  </si>
  <si>
    <t>Telve</t>
  </si>
  <si>
    <t>Kristi</t>
  </si>
  <si>
    <t>Alo</t>
  </si>
  <si>
    <t>Peet</t>
  </si>
  <si>
    <t>Visnapuu</t>
  </si>
  <si>
    <t>Janar</t>
  </si>
  <si>
    <t>Kristjan Heinsoo</t>
  </si>
  <si>
    <t>9d</t>
  </si>
  <si>
    <t>Richard</t>
  </si>
  <si>
    <t>Rösler</t>
  </si>
  <si>
    <t>Pearu Jakob</t>
  </si>
  <si>
    <t>seeria 6</t>
  </si>
  <si>
    <t>seeria 7</t>
  </si>
  <si>
    <t>seeria 9</t>
  </si>
  <si>
    <t>seeria 10</t>
  </si>
  <si>
    <t>seeria 11</t>
  </si>
  <si>
    <t>seeria 12</t>
  </si>
  <si>
    <t>seeria 8</t>
  </si>
  <si>
    <t>I</t>
  </si>
  <si>
    <t>II</t>
  </si>
  <si>
    <t>III</t>
  </si>
  <si>
    <t>NOORED POISID PLOKKVIBU</t>
  </si>
  <si>
    <t>NOORED TÜDRUKUD SPORTVIBU</t>
  </si>
  <si>
    <t>NOORED TÜDRUKUD PLOKKVIBU</t>
  </si>
  <si>
    <r>
      <t>30m      120</t>
    </r>
    <r>
      <rPr>
        <b/>
        <sz val="7"/>
        <rFont val="Arial"/>
        <family val="2"/>
      </rPr>
      <t>0cm</t>
    </r>
    <r>
      <rPr>
        <b/>
        <sz val="9"/>
        <rFont val="Arial"/>
        <family val="2"/>
      </rPr>
      <t xml:space="preserve">   </t>
    </r>
  </si>
  <si>
    <r>
      <t>30m      120</t>
    </r>
    <r>
      <rPr>
        <b/>
        <sz val="7"/>
        <rFont val="Arial"/>
        <family val="2"/>
      </rPr>
      <t>cm</t>
    </r>
    <r>
      <rPr>
        <b/>
        <sz val="9"/>
        <rFont val="Arial"/>
        <family val="2"/>
      </rPr>
      <t xml:space="preserve">   </t>
    </r>
  </si>
  <si>
    <r>
      <t>30m       120</t>
    </r>
    <r>
      <rPr>
        <b/>
        <sz val="7"/>
        <rFont val="Arial"/>
        <family val="2"/>
      </rPr>
      <t>cm</t>
    </r>
    <r>
      <rPr>
        <b/>
        <sz val="9"/>
        <rFont val="Arial"/>
        <family val="2"/>
      </rPr>
      <t xml:space="preserve">   </t>
    </r>
  </si>
  <si>
    <r>
      <t>20m       120</t>
    </r>
    <r>
      <rPr>
        <b/>
        <sz val="7"/>
        <rFont val="Arial"/>
        <family val="2"/>
      </rPr>
      <t>cm</t>
    </r>
    <r>
      <rPr>
        <b/>
        <sz val="9"/>
        <rFont val="Arial"/>
        <family val="2"/>
      </rPr>
      <t xml:space="preserve">   </t>
    </r>
  </si>
  <si>
    <t>TIODETID POISID SPORTVIBU</t>
  </si>
  <si>
    <t>TIDETID POISID PLOKKVIBU</t>
  </si>
  <si>
    <t>Hulko</t>
  </si>
  <si>
    <t>Laikoja</t>
  </si>
  <si>
    <t>TIDETID TÜDRUKUD SPORTVIBU</t>
  </si>
  <si>
    <t>TIDETID TÜDRUKUD PLOKKVIBU</t>
  </si>
  <si>
    <t>KAROLIN</t>
  </si>
  <si>
    <t>PUUSEPP</t>
  </si>
  <si>
    <t>TÜRI VIBUKOOL</t>
  </si>
  <si>
    <t xml:space="preserve">                              </t>
  </si>
  <si>
    <t>KADETID PLOKKVIBU POISID</t>
  </si>
  <si>
    <t xml:space="preserve">                                               KADETID TÜDRUKUD PLOKKVIBU</t>
  </si>
  <si>
    <t>NAISJUUNIOR PLOKKVIBU</t>
  </si>
  <si>
    <t>Kaldamäe</t>
  </si>
  <si>
    <t>MEHED SPORTVIBU</t>
  </si>
  <si>
    <t>JUUNIORID MEHED SPORTVIBU</t>
  </si>
  <si>
    <t>NAISED SPORTVIBU</t>
  </si>
  <si>
    <t>JUUNIORID NAISED SPORTVIBU</t>
  </si>
  <si>
    <t>KADETID POISID SPORTVIBU</t>
  </si>
  <si>
    <t>NAISED VETERANID SPORTVIBU</t>
  </si>
  <si>
    <t>KADETID TÜDRUKUD SPORTVIBU</t>
  </si>
  <si>
    <t>Puusepp</t>
  </si>
  <si>
    <t>NOORED POISID SPORTVIBU</t>
  </si>
  <si>
    <t>RÄNDAUHIND: Pärnu kulli võitjad:</t>
  </si>
  <si>
    <t>Mehed: Eimar Kukk</t>
  </si>
  <si>
    <t>Naised: Taisi Telve</t>
  </si>
  <si>
    <t>Juuniorid: Reti Randorg</t>
  </si>
  <si>
    <t>Noored: Markus Vaikjärv</t>
  </si>
  <si>
    <t xml:space="preserve">          Kätriin Taal</t>
  </si>
  <si>
    <t>Kadetid: Sander Landing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</si>
</sst>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7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180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0" fillId="24" borderId="11" xfId="0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82"/>
  <sheetViews>
    <sheetView tabSelected="1" zoomScalePageLayoutView="0" workbookViewId="0" topLeftCell="A52">
      <selection activeCell="BJ72" sqref="BJ72"/>
    </sheetView>
  </sheetViews>
  <sheetFormatPr defaultColWidth="9.140625" defaultRowHeight="12.75"/>
  <cols>
    <col min="1" max="1" width="1.8515625" style="0" customWidth="1"/>
    <col min="2" max="2" width="3.8515625" style="0" customWidth="1"/>
    <col min="3" max="3" width="13.00390625" style="0" customWidth="1"/>
    <col min="4" max="4" width="11.28125" style="0" customWidth="1"/>
    <col min="5" max="5" width="21.7109375" style="0" customWidth="1"/>
    <col min="6" max="17" width="5.140625" style="1" hidden="1" customWidth="1"/>
    <col min="18" max="18" width="9.28125" style="0" customWidth="1"/>
    <col min="19" max="30" width="5.140625" style="0" hidden="1" customWidth="1"/>
    <col min="31" max="31" width="7.421875" style="0" customWidth="1"/>
    <col min="32" max="43" width="5.140625" style="0" hidden="1" customWidth="1"/>
    <col min="44" max="44" width="7.421875" style="0" customWidth="1"/>
    <col min="45" max="56" width="5.140625" style="0" hidden="1" customWidth="1"/>
    <col min="57" max="57" width="7.421875" style="0" customWidth="1"/>
    <col min="58" max="58" width="7.8515625" style="0" customWidth="1"/>
    <col min="59" max="59" width="5.421875" style="0" customWidth="1"/>
  </cols>
  <sheetData>
    <row r="1" spans="2:58" ht="18.75" customHeight="1">
      <c r="B1" s="2" t="s">
        <v>104</v>
      </c>
      <c r="C1" s="2"/>
      <c r="D1" s="2"/>
      <c r="E1" s="3"/>
      <c r="V1" s="1"/>
      <c r="W1" s="1"/>
      <c r="X1" s="1"/>
      <c r="Y1" s="1"/>
      <c r="Z1" s="1"/>
      <c r="AA1" s="1"/>
      <c r="AB1" s="1"/>
      <c r="AC1" s="1"/>
      <c r="AD1" s="1"/>
      <c r="AE1" s="1"/>
      <c r="AI1" s="1"/>
      <c r="AJ1" s="1"/>
      <c r="AK1" s="1"/>
      <c r="AL1" s="1"/>
      <c r="AM1" s="1"/>
      <c r="AN1" s="1"/>
      <c r="AO1" s="1"/>
      <c r="AP1" s="1"/>
      <c r="AQ1" s="1"/>
      <c r="AR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ht="6.75" customHeight="1"/>
    <row r="3" ht="15.75">
      <c r="B3" s="4" t="s">
        <v>176</v>
      </c>
    </row>
    <row r="4" spans="2:59" ht="39.75" customHeight="1">
      <c r="B4" s="5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145</v>
      </c>
      <c r="L4" s="8" t="s">
        <v>146</v>
      </c>
      <c r="M4" s="8" t="s">
        <v>70</v>
      </c>
      <c r="N4" s="8" t="s">
        <v>147</v>
      </c>
      <c r="O4" s="8" t="s">
        <v>148</v>
      </c>
      <c r="P4" s="8" t="s">
        <v>149</v>
      </c>
      <c r="Q4" s="8" t="s">
        <v>150</v>
      </c>
      <c r="R4" s="23" t="s">
        <v>52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8" t="s">
        <v>145</v>
      </c>
      <c r="Y4" s="8" t="s">
        <v>146</v>
      </c>
      <c r="Z4" s="42" t="s">
        <v>70</v>
      </c>
      <c r="AA4" s="8" t="s">
        <v>147</v>
      </c>
      <c r="AB4" s="8" t="s">
        <v>148</v>
      </c>
      <c r="AC4" s="8" t="s">
        <v>149</v>
      </c>
      <c r="AD4" s="8" t="s">
        <v>150</v>
      </c>
      <c r="AE4" s="23" t="s">
        <v>14</v>
      </c>
      <c r="AF4" s="8" t="s">
        <v>4</v>
      </c>
      <c r="AG4" s="8" t="s">
        <v>5</v>
      </c>
      <c r="AH4" s="8" t="s">
        <v>6</v>
      </c>
      <c r="AI4" s="8" t="s">
        <v>7</v>
      </c>
      <c r="AJ4" s="8" t="s">
        <v>8</v>
      </c>
      <c r="AK4" s="8" t="s">
        <v>9</v>
      </c>
      <c r="AL4" s="8" t="s">
        <v>146</v>
      </c>
      <c r="AM4" s="8" t="s">
        <v>151</v>
      </c>
      <c r="AN4" s="8" t="s">
        <v>147</v>
      </c>
      <c r="AO4" s="8" t="s">
        <v>148</v>
      </c>
      <c r="AP4" s="8" t="s">
        <v>149</v>
      </c>
      <c r="AQ4" s="8" t="s">
        <v>150</v>
      </c>
      <c r="AR4" s="23" t="s">
        <v>53</v>
      </c>
      <c r="AS4" s="8" t="s">
        <v>4</v>
      </c>
      <c r="AT4" s="8" t="s">
        <v>5</v>
      </c>
      <c r="AU4" s="8" t="s">
        <v>6</v>
      </c>
      <c r="AV4" s="8" t="s">
        <v>7</v>
      </c>
      <c r="AW4" s="8" t="s">
        <v>8</v>
      </c>
      <c r="AX4" s="8" t="s">
        <v>9</v>
      </c>
      <c r="AY4" s="8" t="s">
        <v>146</v>
      </c>
      <c r="AZ4" s="8" t="s">
        <v>151</v>
      </c>
      <c r="BA4" s="8" t="s">
        <v>147</v>
      </c>
      <c r="BB4" s="8" t="s">
        <v>148</v>
      </c>
      <c r="BC4" s="8" t="s">
        <v>149</v>
      </c>
      <c r="BD4" s="8" t="s">
        <v>150</v>
      </c>
      <c r="BE4" s="23" t="s">
        <v>54</v>
      </c>
      <c r="BF4" s="7" t="s">
        <v>10</v>
      </c>
      <c r="BG4" s="6" t="s">
        <v>11</v>
      </c>
    </row>
    <row r="5" spans="2:59" ht="12.75">
      <c r="B5" s="9">
        <v>4</v>
      </c>
      <c r="C5" s="10" t="s">
        <v>144</v>
      </c>
      <c r="D5" s="10" t="s">
        <v>89</v>
      </c>
      <c r="E5" s="11" t="s">
        <v>86</v>
      </c>
      <c r="F5" s="12">
        <v>27</v>
      </c>
      <c r="G5" s="12">
        <v>23</v>
      </c>
      <c r="H5" s="12">
        <v>29</v>
      </c>
      <c r="I5" s="12">
        <v>15</v>
      </c>
      <c r="J5" s="12">
        <v>28</v>
      </c>
      <c r="K5" s="12">
        <v>24</v>
      </c>
      <c r="L5" s="12">
        <v>28</v>
      </c>
      <c r="M5" s="12">
        <v>26</v>
      </c>
      <c r="N5" s="12">
        <v>26</v>
      </c>
      <c r="O5" s="12">
        <v>18</v>
      </c>
      <c r="P5" s="12">
        <v>27</v>
      </c>
      <c r="Q5" s="12">
        <v>14</v>
      </c>
      <c r="R5" s="25">
        <f aca="true" t="shared" si="0" ref="R5:R15">(SUM(F5:Q5))</f>
        <v>285</v>
      </c>
      <c r="S5" s="25">
        <v>27</v>
      </c>
      <c r="T5" s="25">
        <v>22</v>
      </c>
      <c r="U5" s="25">
        <v>28</v>
      </c>
      <c r="V5" s="25">
        <v>24</v>
      </c>
      <c r="W5" s="25">
        <v>28</v>
      </c>
      <c r="X5" s="25">
        <v>24</v>
      </c>
      <c r="Y5" s="25">
        <v>28</v>
      </c>
      <c r="Z5" s="25">
        <v>26</v>
      </c>
      <c r="AA5" s="25">
        <v>29</v>
      </c>
      <c r="AB5" s="25">
        <v>21</v>
      </c>
      <c r="AC5" s="25">
        <v>29</v>
      </c>
      <c r="AD5" s="25">
        <v>26</v>
      </c>
      <c r="AE5" s="25">
        <f aca="true" t="shared" si="1" ref="AE5:AE15">(SUM(S5:AD5))</f>
        <v>312</v>
      </c>
      <c r="AF5" s="25">
        <v>26</v>
      </c>
      <c r="AG5" s="25">
        <v>22</v>
      </c>
      <c r="AH5" s="25">
        <v>30</v>
      </c>
      <c r="AI5" s="25">
        <v>24</v>
      </c>
      <c r="AJ5" s="25">
        <v>28</v>
      </c>
      <c r="AK5" s="25">
        <v>24</v>
      </c>
      <c r="AL5" s="25">
        <v>29</v>
      </c>
      <c r="AM5" s="25">
        <v>26</v>
      </c>
      <c r="AN5" s="25">
        <v>28</v>
      </c>
      <c r="AO5" s="25">
        <v>22</v>
      </c>
      <c r="AP5" s="25">
        <v>27</v>
      </c>
      <c r="AQ5" s="25">
        <v>23</v>
      </c>
      <c r="AR5" s="25">
        <f aca="true" t="shared" si="2" ref="AR5:AR15">SUM(AF5:AQ5)</f>
        <v>309</v>
      </c>
      <c r="AS5" s="25">
        <v>29</v>
      </c>
      <c r="AT5" s="25">
        <v>27</v>
      </c>
      <c r="AU5" s="25">
        <v>30</v>
      </c>
      <c r="AV5" s="25">
        <v>28</v>
      </c>
      <c r="AW5" s="25">
        <v>30</v>
      </c>
      <c r="AX5" s="25">
        <v>28</v>
      </c>
      <c r="AY5" s="25">
        <v>30</v>
      </c>
      <c r="AZ5" s="25">
        <v>26</v>
      </c>
      <c r="BA5" s="25">
        <v>30</v>
      </c>
      <c r="BB5" s="25">
        <v>30</v>
      </c>
      <c r="BC5" s="25">
        <v>30</v>
      </c>
      <c r="BD5" s="25">
        <v>27</v>
      </c>
      <c r="BE5" s="25">
        <f aca="true" t="shared" si="3" ref="BE5:BE15">SUM(AS5:BD5)</f>
        <v>345</v>
      </c>
      <c r="BF5" s="25">
        <f aca="true" t="shared" si="4" ref="BF5:BF15">(R5+AE5+AR5+BE5)</f>
        <v>1251</v>
      </c>
      <c r="BG5" s="26" t="s">
        <v>152</v>
      </c>
    </row>
    <row r="6" spans="2:59" ht="12.75">
      <c r="B6" s="9">
        <v>1</v>
      </c>
      <c r="C6" s="10" t="s">
        <v>37</v>
      </c>
      <c r="D6" s="10" t="s">
        <v>38</v>
      </c>
      <c r="E6" s="11" t="s">
        <v>36</v>
      </c>
      <c r="F6" s="12">
        <v>24</v>
      </c>
      <c r="G6" s="12">
        <v>12</v>
      </c>
      <c r="H6" s="12">
        <v>23</v>
      </c>
      <c r="I6" s="12">
        <v>16</v>
      </c>
      <c r="J6" s="12">
        <v>28</v>
      </c>
      <c r="K6" s="12">
        <v>16</v>
      </c>
      <c r="L6" s="12">
        <v>29</v>
      </c>
      <c r="M6" s="12">
        <v>25</v>
      </c>
      <c r="N6" s="12">
        <v>27</v>
      </c>
      <c r="O6" s="12">
        <v>17</v>
      </c>
      <c r="P6" s="12">
        <v>26</v>
      </c>
      <c r="Q6" s="12">
        <v>18</v>
      </c>
      <c r="R6" s="25">
        <f t="shared" si="0"/>
        <v>261</v>
      </c>
      <c r="S6" s="25">
        <v>29</v>
      </c>
      <c r="T6" s="25">
        <v>20</v>
      </c>
      <c r="U6" s="25">
        <v>30</v>
      </c>
      <c r="V6" s="25">
        <v>24</v>
      </c>
      <c r="W6" s="25">
        <v>28</v>
      </c>
      <c r="X6" s="25">
        <v>26</v>
      </c>
      <c r="Y6" s="25">
        <v>30</v>
      </c>
      <c r="Z6" s="25">
        <v>25</v>
      </c>
      <c r="AA6" s="25">
        <v>29</v>
      </c>
      <c r="AB6" s="25">
        <v>22</v>
      </c>
      <c r="AC6" s="25">
        <v>27</v>
      </c>
      <c r="AD6" s="25">
        <v>25</v>
      </c>
      <c r="AE6" s="25">
        <f t="shared" si="1"/>
        <v>315</v>
      </c>
      <c r="AF6" s="25">
        <v>27</v>
      </c>
      <c r="AG6" s="25">
        <v>22</v>
      </c>
      <c r="AH6" s="25">
        <v>29</v>
      </c>
      <c r="AI6" s="25">
        <v>23</v>
      </c>
      <c r="AJ6" s="25">
        <v>28</v>
      </c>
      <c r="AK6" s="25">
        <v>22</v>
      </c>
      <c r="AL6" s="25">
        <v>27</v>
      </c>
      <c r="AM6" s="25">
        <v>24</v>
      </c>
      <c r="AN6" s="25">
        <v>29</v>
      </c>
      <c r="AO6" s="25">
        <v>25</v>
      </c>
      <c r="AP6" s="25">
        <v>27</v>
      </c>
      <c r="AQ6" s="25">
        <v>24</v>
      </c>
      <c r="AR6" s="25">
        <f t="shared" si="2"/>
        <v>307</v>
      </c>
      <c r="AS6" s="25">
        <v>29</v>
      </c>
      <c r="AT6" s="25">
        <v>27</v>
      </c>
      <c r="AU6" s="25">
        <v>30</v>
      </c>
      <c r="AV6" s="25">
        <v>26</v>
      </c>
      <c r="AW6" s="25">
        <v>30</v>
      </c>
      <c r="AX6" s="25">
        <v>28</v>
      </c>
      <c r="AY6" s="25">
        <v>30</v>
      </c>
      <c r="AZ6" s="25">
        <v>28</v>
      </c>
      <c r="BA6" s="25">
        <v>29</v>
      </c>
      <c r="BB6" s="25">
        <v>27</v>
      </c>
      <c r="BC6" s="25">
        <v>30</v>
      </c>
      <c r="BD6" s="25">
        <v>28</v>
      </c>
      <c r="BE6" s="25">
        <f t="shared" si="3"/>
        <v>342</v>
      </c>
      <c r="BF6" s="25">
        <f t="shared" si="4"/>
        <v>1225</v>
      </c>
      <c r="BG6" s="26" t="s">
        <v>153</v>
      </c>
    </row>
    <row r="7" spans="2:59" ht="12.75">
      <c r="B7" s="9">
        <v>1</v>
      </c>
      <c r="C7" s="10" t="s">
        <v>60</v>
      </c>
      <c r="D7" s="10" t="s">
        <v>61</v>
      </c>
      <c r="E7" s="11" t="s">
        <v>105</v>
      </c>
      <c r="F7" s="12">
        <v>25</v>
      </c>
      <c r="G7" s="12">
        <v>22</v>
      </c>
      <c r="H7" s="12">
        <v>26</v>
      </c>
      <c r="I7" s="12">
        <v>21</v>
      </c>
      <c r="J7" s="12">
        <v>28</v>
      </c>
      <c r="K7" s="12">
        <v>17</v>
      </c>
      <c r="L7" s="12">
        <v>25</v>
      </c>
      <c r="M7" s="12">
        <v>16</v>
      </c>
      <c r="N7" s="12">
        <v>25</v>
      </c>
      <c r="O7" s="12">
        <v>13</v>
      </c>
      <c r="P7" s="12">
        <v>25</v>
      </c>
      <c r="Q7" s="12">
        <v>19</v>
      </c>
      <c r="R7" s="25">
        <f t="shared" si="0"/>
        <v>262</v>
      </c>
      <c r="S7" s="25">
        <v>30</v>
      </c>
      <c r="T7" s="25">
        <v>26</v>
      </c>
      <c r="U7" s="25">
        <v>30</v>
      </c>
      <c r="V7" s="25">
        <v>24</v>
      </c>
      <c r="W7" s="25">
        <v>28</v>
      </c>
      <c r="X7" s="25">
        <v>25</v>
      </c>
      <c r="Y7" s="25">
        <v>28</v>
      </c>
      <c r="Z7" s="25">
        <v>26</v>
      </c>
      <c r="AA7" s="25">
        <v>29</v>
      </c>
      <c r="AB7" s="25">
        <v>27</v>
      </c>
      <c r="AC7" s="25">
        <v>28</v>
      </c>
      <c r="AD7" s="25">
        <v>23</v>
      </c>
      <c r="AE7" s="25">
        <f t="shared" si="1"/>
        <v>324</v>
      </c>
      <c r="AF7" s="25">
        <v>27</v>
      </c>
      <c r="AG7" s="25">
        <v>14</v>
      </c>
      <c r="AH7" s="25">
        <v>28</v>
      </c>
      <c r="AI7" s="25">
        <v>25</v>
      </c>
      <c r="AJ7" s="25">
        <v>27</v>
      </c>
      <c r="AK7" s="25">
        <v>23</v>
      </c>
      <c r="AL7" s="25">
        <v>28</v>
      </c>
      <c r="AM7" s="25">
        <v>24</v>
      </c>
      <c r="AN7" s="25">
        <v>29</v>
      </c>
      <c r="AO7" s="25">
        <v>23</v>
      </c>
      <c r="AP7" s="25">
        <v>28</v>
      </c>
      <c r="AQ7" s="25">
        <v>23</v>
      </c>
      <c r="AR7" s="25">
        <f t="shared" si="2"/>
        <v>299</v>
      </c>
      <c r="AS7" s="25">
        <v>30</v>
      </c>
      <c r="AT7" s="25">
        <v>27</v>
      </c>
      <c r="AU7" s="25">
        <v>30</v>
      </c>
      <c r="AV7" s="25">
        <v>28</v>
      </c>
      <c r="AW7" s="25">
        <v>30</v>
      </c>
      <c r="AX7" s="25">
        <v>26</v>
      </c>
      <c r="AY7" s="25">
        <v>30</v>
      </c>
      <c r="AZ7" s="25">
        <v>28</v>
      </c>
      <c r="BA7" s="25">
        <v>30</v>
      </c>
      <c r="BB7" s="25">
        <v>24</v>
      </c>
      <c r="BC7" s="25">
        <v>30</v>
      </c>
      <c r="BD7" s="25">
        <v>26</v>
      </c>
      <c r="BE7" s="25">
        <f t="shared" si="3"/>
        <v>339</v>
      </c>
      <c r="BF7" s="25">
        <f t="shared" si="4"/>
        <v>1224</v>
      </c>
      <c r="BG7" s="26" t="s">
        <v>154</v>
      </c>
    </row>
    <row r="8" spans="2:59" ht="12.75">
      <c r="B8" s="9">
        <v>3</v>
      </c>
      <c r="C8" s="10" t="s">
        <v>30</v>
      </c>
      <c r="D8" s="10" t="s">
        <v>31</v>
      </c>
      <c r="E8" s="11" t="s">
        <v>27</v>
      </c>
      <c r="F8" s="12">
        <v>27</v>
      </c>
      <c r="G8" s="12">
        <v>22</v>
      </c>
      <c r="H8" s="12">
        <v>25</v>
      </c>
      <c r="I8" s="12">
        <v>20</v>
      </c>
      <c r="J8" s="12">
        <v>27</v>
      </c>
      <c r="K8" s="12">
        <v>23</v>
      </c>
      <c r="L8" s="12">
        <v>27</v>
      </c>
      <c r="M8" s="12">
        <v>17</v>
      </c>
      <c r="N8" s="12">
        <v>25</v>
      </c>
      <c r="O8" s="12">
        <v>20</v>
      </c>
      <c r="P8" s="12">
        <v>27</v>
      </c>
      <c r="Q8" s="12">
        <v>14</v>
      </c>
      <c r="R8" s="25">
        <f t="shared" si="0"/>
        <v>274</v>
      </c>
      <c r="S8" s="25">
        <v>27</v>
      </c>
      <c r="T8" s="25">
        <v>24</v>
      </c>
      <c r="U8" s="25">
        <v>28</v>
      </c>
      <c r="V8" s="25">
        <v>22</v>
      </c>
      <c r="W8" s="25">
        <v>26</v>
      </c>
      <c r="X8" s="25">
        <v>23</v>
      </c>
      <c r="Y8" s="25">
        <v>26</v>
      </c>
      <c r="Z8" s="25">
        <v>22</v>
      </c>
      <c r="AA8" s="25">
        <v>26</v>
      </c>
      <c r="AB8" s="25">
        <v>21</v>
      </c>
      <c r="AC8" s="25">
        <v>27</v>
      </c>
      <c r="AD8" s="25">
        <v>23</v>
      </c>
      <c r="AE8" s="25">
        <f t="shared" si="1"/>
        <v>295</v>
      </c>
      <c r="AF8" s="25">
        <v>26</v>
      </c>
      <c r="AG8" s="25">
        <v>23</v>
      </c>
      <c r="AH8" s="25">
        <v>26</v>
      </c>
      <c r="AI8" s="25">
        <v>20</v>
      </c>
      <c r="AJ8" s="25">
        <v>28</v>
      </c>
      <c r="AK8" s="25">
        <v>22</v>
      </c>
      <c r="AL8" s="25">
        <v>26</v>
      </c>
      <c r="AM8" s="25">
        <v>22</v>
      </c>
      <c r="AN8" s="25">
        <v>27</v>
      </c>
      <c r="AO8" s="25">
        <v>13</v>
      </c>
      <c r="AP8" s="25">
        <v>25</v>
      </c>
      <c r="AQ8" s="25">
        <v>23</v>
      </c>
      <c r="AR8" s="25">
        <f t="shared" si="2"/>
        <v>281</v>
      </c>
      <c r="AS8" s="25">
        <v>28</v>
      </c>
      <c r="AT8" s="25">
        <v>25</v>
      </c>
      <c r="AU8" s="25">
        <v>28</v>
      </c>
      <c r="AV8" s="25">
        <v>21</v>
      </c>
      <c r="AW8" s="25">
        <v>30</v>
      </c>
      <c r="AX8" s="25">
        <v>27</v>
      </c>
      <c r="AY8" s="25">
        <v>29</v>
      </c>
      <c r="AZ8" s="25">
        <v>27</v>
      </c>
      <c r="BA8" s="25">
        <v>28</v>
      </c>
      <c r="BB8" s="25">
        <v>27</v>
      </c>
      <c r="BC8" s="25">
        <v>29</v>
      </c>
      <c r="BD8" s="25">
        <v>24</v>
      </c>
      <c r="BE8" s="25">
        <f t="shared" si="3"/>
        <v>323</v>
      </c>
      <c r="BF8" s="25">
        <f t="shared" si="4"/>
        <v>1173</v>
      </c>
      <c r="BG8" s="26">
        <v>4</v>
      </c>
    </row>
    <row r="9" spans="2:59" ht="12.75">
      <c r="B9" s="9">
        <v>3</v>
      </c>
      <c r="C9" s="10" t="s">
        <v>21</v>
      </c>
      <c r="D9" s="10" t="s">
        <v>22</v>
      </c>
      <c r="E9" s="11" t="s">
        <v>16</v>
      </c>
      <c r="F9" s="12">
        <v>24</v>
      </c>
      <c r="G9" s="12">
        <v>18</v>
      </c>
      <c r="H9" s="12">
        <v>25</v>
      </c>
      <c r="I9" s="12">
        <v>18</v>
      </c>
      <c r="J9" s="12">
        <v>23</v>
      </c>
      <c r="K9" s="12">
        <v>11</v>
      </c>
      <c r="L9" s="12">
        <v>25</v>
      </c>
      <c r="M9" s="12">
        <v>15</v>
      </c>
      <c r="N9" s="12">
        <v>28</v>
      </c>
      <c r="O9" s="12">
        <v>16</v>
      </c>
      <c r="P9" s="12">
        <v>24</v>
      </c>
      <c r="Q9" s="12">
        <v>16</v>
      </c>
      <c r="R9" s="25">
        <f t="shared" si="0"/>
        <v>243</v>
      </c>
      <c r="S9" s="25">
        <v>26</v>
      </c>
      <c r="T9" s="25">
        <v>21</v>
      </c>
      <c r="U9" s="25">
        <v>26</v>
      </c>
      <c r="V9" s="25">
        <v>23</v>
      </c>
      <c r="W9" s="25">
        <v>27</v>
      </c>
      <c r="X9" s="25">
        <v>19</v>
      </c>
      <c r="Y9" s="25">
        <v>25</v>
      </c>
      <c r="Z9" s="25">
        <v>20</v>
      </c>
      <c r="AA9" s="25">
        <v>23</v>
      </c>
      <c r="AB9" s="25">
        <v>17</v>
      </c>
      <c r="AC9" s="25">
        <v>26</v>
      </c>
      <c r="AD9" s="25">
        <v>22</v>
      </c>
      <c r="AE9" s="25">
        <f t="shared" si="1"/>
        <v>275</v>
      </c>
      <c r="AF9" s="25">
        <v>28</v>
      </c>
      <c r="AG9" s="25">
        <v>20</v>
      </c>
      <c r="AH9" s="25">
        <v>27</v>
      </c>
      <c r="AI9" s="25">
        <v>23</v>
      </c>
      <c r="AJ9" s="25">
        <v>27</v>
      </c>
      <c r="AK9" s="25">
        <v>23</v>
      </c>
      <c r="AL9" s="25">
        <v>28</v>
      </c>
      <c r="AM9" s="25">
        <v>21</v>
      </c>
      <c r="AN9" s="25">
        <v>27</v>
      </c>
      <c r="AO9" s="25">
        <v>24</v>
      </c>
      <c r="AP9" s="25">
        <v>25</v>
      </c>
      <c r="AQ9" s="25">
        <v>15</v>
      </c>
      <c r="AR9" s="25">
        <f t="shared" si="2"/>
        <v>288</v>
      </c>
      <c r="AS9" s="25">
        <v>28</v>
      </c>
      <c r="AT9" s="25">
        <v>24</v>
      </c>
      <c r="AU9" s="25">
        <v>27</v>
      </c>
      <c r="AV9" s="25">
        <v>24</v>
      </c>
      <c r="AW9" s="25">
        <v>29</v>
      </c>
      <c r="AX9" s="25">
        <v>27</v>
      </c>
      <c r="AY9" s="25">
        <v>28</v>
      </c>
      <c r="AZ9" s="25">
        <v>27</v>
      </c>
      <c r="BA9" s="25">
        <v>30</v>
      </c>
      <c r="BB9" s="25">
        <v>27</v>
      </c>
      <c r="BC9" s="25">
        <v>29</v>
      </c>
      <c r="BD9" s="25">
        <v>24</v>
      </c>
      <c r="BE9" s="25">
        <f t="shared" si="3"/>
        <v>324</v>
      </c>
      <c r="BF9" s="25">
        <f t="shared" si="4"/>
        <v>1130</v>
      </c>
      <c r="BG9" s="26">
        <v>5</v>
      </c>
    </row>
    <row r="10" spans="2:59" ht="12.75">
      <c r="B10" s="9">
        <v>2</v>
      </c>
      <c r="C10" s="10" t="s">
        <v>43</v>
      </c>
      <c r="D10" s="10" t="s">
        <v>44</v>
      </c>
      <c r="E10" s="11" t="s">
        <v>45</v>
      </c>
      <c r="F10" s="12">
        <v>25</v>
      </c>
      <c r="G10" s="12">
        <v>15</v>
      </c>
      <c r="H10" s="12">
        <v>25</v>
      </c>
      <c r="I10" s="12">
        <v>21</v>
      </c>
      <c r="J10" s="12">
        <v>29</v>
      </c>
      <c r="K10" s="12">
        <v>18</v>
      </c>
      <c r="L10" s="12">
        <v>25</v>
      </c>
      <c r="M10" s="12">
        <v>18</v>
      </c>
      <c r="N10" s="12">
        <v>25</v>
      </c>
      <c r="O10" s="12">
        <v>14</v>
      </c>
      <c r="P10" s="12">
        <v>25</v>
      </c>
      <c r="Q10" s="12">
        <v>15</v>
      </c>
      <c r="R10" s="25">
        <f t="shared" si="0"/>
        <v>255</v>
      </c>
      <c r="S10" s="25">
        <v>27</v>
      </c>
      <c r="T10" s="25">
        <v>18</v>
      </c>
      <c r="U10" s="25">
        <v>26</v>
      </c>
      <c r="V10" s="25">
        <v>20</v>
      </c>
      <c r="W10" s="25">
        <v>28</v>
      </c>
      <c r="X10" s="25">
        <v>22</v>
      </c>
      <c r="Y10" s="25">
        <v>25</v>
      </c>
      <c r="Z10" s="25">
        <v>18</v>
      </c>
      <c r="AA10" s="25">
        <v>26</v>
      </c>
      <c r="AB10" s="25">
        <v>24</v>
      </c>
      <c r="AC10" s="25">
        <v>25</v>
      </c>
      <c r="AD10" s="25">
        <v>23</v>
      </c>
      <c r="AE10" s="25">
        <f t="shared" si="1"/>
        <v>282</v>
      </c>
      <c r="AF10" s="25">
        <v>25</v>
      </c>
      <c r="AG10" s="25">
        <v>11</v>
      </c>
      <c r="AH10" s="25">
        <v>30</v>
      </c>
      <c r="AI10" s="25">
        <v>22</v>
      </c>
      <c r="AJ10" s="25">
        <v>28</v>
      </c>
      <c r="AK10" s="25">
        <v>16</v>
      </c>
      <c r="AL10" s="25">
        <v>26</v>
      </c>
      <c r="AM10" s="25">
        <v>19</v>
      </c>
      <c r="AN10" s="25">
        <v>27</v>
      </c>
      <c r="AO10" s="25">
        <v>17</v>
      </c>
      <c r="AP10" s="25">
        <v>30</v>
      </c>
      <c r="AQ10" s="25">
        <v>22</v>
      </c>
      <c r="AR10" s="25">
        <f t="shared" si="2"/>
        <v>273</v>
      </c>
      <c r="AS10" s="25">
        <v>28</v>
      </c>
      <c r="AT10" s="25">
        <v>24</v>
      </c>
      <c r="AU10" s="25">
        <v>30</v>
      </c>
      <c r="AV10" s="25">
        <v>23</v>
      </c>
      <c r="AW10" s="25">
        <v>27</v>
      </c>
      <c r="AX10" s="25">
        <v>23</v>
      </c>
      <c r="AY10" s="25">
        <v>30</v>
      </c>
      <c r="AZ10" s="25">
        <v>23</v>
      </c>
      <c r="BA10" s="25">
        <v>29</v>
      </c>
      <c r="BB10" s="25">
        <v>27</v>
      </c>
      <c r="BC10" s="25">
        <v>28</v>
      </c>
      <c r="BD10" s="25">
        <v>23</v>
      </c>
      <c r="BE10" s="25">
        <f t="shared" si="3"/>
        <v>315</v>
      </c>
      <c r="BF10" s="25">
        <f t="shared" si="4"/>
        <v>1125</v>
      </c>
      <c r="BG10" s="26">
        <v>6</v>
      </c>
    </row>
    <row r="11" spans="2:59" ht="12.75">
      <c r="B11" s="9">
        <v>3</v>
      </c>
      <c r="C11" s="10" t="s">
        <v>28</v>
      </c>
      <c r="D11" s="10" t="s">
        <v>29</v>
      </c>
      <c r="E11" s="11" t="s">
        <v>27</v>
      </c>
      <c r="F11" s="12">
        <v>25</v>
      </c>
      <c r="G11" s="12">
        <v>17</v>
      </c>
      <c r="H11" s="12">
        <v>24</v>
      </c>
      <c r="I11" s="12">
        <v>21</v>
      </c>
      <c r="J11" s="12">
        <v>28</v>
      </c>
      <c r="K11" s="12">
        <v>21</v>
      </c>
      <c r="L11" s="12">
        <v>24</v>
      </c>
      <c r="M11" s="12">
        <v>16</v>
      </c>
      <c r="N11" s="12">
        <v>20</v>
      </c>
      <c r="O11" s="12">
        <v>14</v>
      </c>
      <c r="P11" s="12">
        <v>27</v>
      </c>
      <c r="Q11" s="12">
        <v>14</v>
      </c>
      <c r="R11" s="25">
        <f t="shared" si="0"/>
        <v>251</v>
      </c>
      <c r="S11" s="25">
        <v>24</v>
      </c>
      <c r="T11" s="25">
        <v>19</v>
      </c>
      <c r="U11" s="25">
        <v>29</v>
      </c>
      <c r="V11" s="25">
        <v>24</v>
      </c>
      <c r="W11" s="25">
        <v>25</v>
      </c>
      <c r="X11" s="25">
        <v>22</v>
      </c>
      <c r="Y11" s="25">
        <v>28</v>
      </c>
      <c r="Z11" s="25">
        <v>23</v>
      </c>
      <c r="AA11" s="25">
        <v>24</v>
      </c>
      <c r="AB11" s="25">
        <v>18</v>
      </c>
      <c r="AC11" s="25">
        <v>29</v>
      </c>
      <c r="AD11" s="25">
        <v>17</v>
      </c>
      <c r="AE11" s="25">
        <f t="shared" si="1"/>
        <v>282</v>
      </c>
      <c r="AF11" s="25">
        <v>27</v>
      </c>
      <c r="AG11" s="25">
        <v>13</v>
      </c>
      <c r="AH11" s="25">
        <v>26</v>
      </c>
      <c r="AI11" s="25">
        <v>14</v>
      </c>
      <c r="AJ11" s="25">
        <v>27</v>
      </c>
      <c r="AK11" s="25">
        <v>22</v>
      </c>
      <c r="AL11" s="25">
        <v>24</v>
      </c>
      <c r="AM11" s="25">
        <v>19</v>
      </c>
      <c r="AN11" s="25">
        <v>29</v>
      </c>
      <c r="AO11" s="25">
        <v>15</v>
      </c>
      <c r="AP11" s="25">
        <v>28</v>
      </c>
      <c r="AQ11" s="25">
        <v>20</v>
      </c>
      <c r="AR11" s="25">
        <f t="shared" si="2"/>
        <v>264</v>
      </c>
      <c r="AS11" s="25">
        <v>28</v>
      </c>
      <c r="AT11" s="25">
        <v>23</v>
      </c>
      <c r="AU11" s="25">
        <v>28</v>
      </c>
      <c r="AV11" s="25">
        <v>25</v>
      </c>
      <c r="AW11" s="25">
        <v>27</v>
      </c>
      <c r="AX11" s="25">
        <v>25</v>
      </c>
      <c r="AY11" s="25">
        <v>30</v>
      </c>
      <c r="AZ11" s="25">
        <v>27</v>
      </c>
      <c r="BA11" s="25">
        <v>28</v>
      </c>
      <c r="BB11" s="25">
        <v>25</v>
      </c>
      <c r="BC11" s="25">
        <v>30</v>
      </c>
      <c r="BD11" s="25">
        <v>28</v>
      </c>
      <c r="BE11" s="25">
        <f t="shared" si="3"/>
        <v>324</v>
      </c>
      <c r="BF11" s="25">
        <f t="shared" si="4"/>
        <v>1121</v>
      </c>
      <c r="BG11" s="26">
        <v>7</v>
      </c>
    </row>
    <row r="12" spans="2:59" ht="12.75">
      <c r="B12" s="9">
        <v>1</v>
      </c>
      <c r="C12" s="10" t="s">
        <v>87</v>
      </c>
      <c r="D12" s="10" t="s">
        <v>88</v>
      </c>
      <c r="E12" s="11" t="s">
        <v>86</v>
      </c>
      <c r="F12" s="12">
        <v>21</v>
      </c>
      <c r="G12" s="12">
        <v>14</v>
      </c>
      <c r="H12" s="12">
        <v>21</v>
      </c>
      <c r="I12" s="12">
        <v>5</v>
      </c>
      <c r="J12" s="12">
        <v>22</v>
      </c>
      <c r="K12" s="12">
        <v>14</v>
      </c>
      <c r="L12" s="12">
        <v>26</v>
      </c>
      <c r="M12" s="12">
        <v>21</v>
      </c>
      <c r="N12" s="12">
        <v>26</v>
      </c>
      <c r="O12" s="12">
        <v>21</v>
      </c>
      <c r="P12" s="12">
        <v>24</v>
      </c>
      <c r="Q12" s="12">
        <v>5</v>
      </c>
      <c r="R12" s="25">
        <f t="shared" si="0"/>
        <v>220</v>
      </c>
      <c r="S12" s="25">
        <v>22</v>
      </c>
      <c r="T12" s="25">
        <v>14</v>
      </c>
      <c r="U12" s="25">
        <v>26</v>
      </c>
      <c r="V12" s="25">
        <v>16</v>
      </c>
      <c r="W12" s="25">
        <v>28</v>
      </c>
      <c r="X12" s="25">
        <v>23</v>
      </c>
      <c r="Y12" s="25">
        <v>27</v>
      </c>
      <c r="Z12" s="25">
        <v>24</v>
      </c>
      <c r="AA12" s="25">
        <v>26</v>
      </c>
      <c r="AB12" s="25">
        <v>20</v>
      </c>
      <c r="AC12" s="25">
        <v>27</v>
      </c>
      <c r="AD12" s="25">
        <v>24</v>
      </c>
      <c r="AE12" s="25">
        <f t="shared" si="1"/>
        <v>277</v>
      </c>
      <c r="AF12" s="25">
        <v>26</v>
      </c>
      <c r="AG12" s="25">
        <v>18</v>
      </c>
      <c r="AH12" s="25">
        <v>23</v>
      </c>
      <c r="AI12" s="25">
        <v>17</v>
      </c>
      <c r="AJ12" s="25">
        <v>28</v>
      </c>
      <c r="AK12" s="25">
        <v>26</v>
      </c>
      <c r="AL12" s="25">
        <v>26</v>
      </c>
      <c r="AM12" s="25">
        <v>20</v>
      </c>
      <c r="AN12" s="25">
        <v>28</v>
      </c>
      <c r="AO12" s="25">
        <v>24</v>
      </c>
      <c r="AP12" s="25">
        <v>25</v>
      </c>
      <c r="AQ12" s="25">
        <v>22</v>
      </c>
      <c r="AR12" s="25">
        <f t="shared" si="2"/>
        <v>283</v>
      </c>
      <c r="AS12" s="25">
        <v>30</v>
      </c>
      <c r="AT12" s="25">
        <v>24</v>
      </c>
      <c r="AU12" s="25">
        <v>28</v>
      </c>
      <c r="AV12" s="25">
        <v>24</v>
      </c>
      <c r="AW12" s="25">
        <v>29</v>
      </c>
      <c r="AX12" s="25">
        <v>25</v>
      </c>
      <c r="AY12" s="25">
        <v>30</v>
      </c>
      <c r="AZ12" s="25">
        <v>27</v>
      </c>
      <c r="BA12" s="25">
        <v>29</v>
      </c>
      <c r="BB12" s="25">
        <v>27</v>
      </c>
      <c r="BC12" s="25">
        <v>28</v>
      </c>
      <c r="BD12" s="25">
        <v>25</v>
      </c>
      <c r="BE12" s="25">
        <f t="shared" si="3"/>
        <v>326</v>
      </c>
      <c r="BF12" s="25">
        <f t="shared" si="4"/>
        <v>1106</v>
      </c>
      <c r="BG12" s="26">
        <v>8</v>
      </c>
    </row>
    <row r="13" spans="2:59" ht="12.75">
      <c r="B13" s="9">
        <v>2</v>
      </c>
      <c r="C13" s="10" t="s">
        <v>106</v>
      </c>
      <c r="D13" s="10" t="s">
        <v>46</v>
      </c>
      <c r="E13" s="11" t="s">
        <v>45</v>
      </c>
      <c r="F13" s="12">
        <v>24</v>
      </c>
      <c r="G13" s="12">
        <v>13</v>
      </c>
      <c r="H13" s="12">
        <v>25</v>
      </c>
      <c r="I13" s="12">
        <v>19</v>
      </c>
      <c r="J13" s="12">
        <v>21</v>
      </c>
      <c r="K13" s="12">
        <v>9</v>
      </c>
      <c r="L13" s="12">
        <v>23</v>
      </c>
      <c r="M13" s="12">
        <v>18</v>
      </c>
      <c r="N13" s="12">
        <v>24</v>
      </c>
      <c r="O13" s="12">
        <v>14</v>
      </c>
      <c r="P13" s="12">
        <v>24</v>
      </c>
      <c r="Q13" s="12">
        <v>10</v>
      </c>
      <c r="R13" s="25">
        <f t="shared" si="0"/>
        <v>224</v>
      </c>
      <c r="S13" s="25">
        <v>24</v>
      </c>
      <c r="T13" s="25">
        <v>19</v>
      </c>
      <c r="U13" s="25">
        <v>27</v>
      </c>
      <c r="V13" s="25">
        <v>24</v>
      </c>
      <c r="W13" s="25">
        <v>26</v>
      </c>
      <c r="X13" s="25">
        <v>18</v>
      </c>
      <c r="Y13" s="25">
        <v>27</v>
      </c>
      <c r="Z13" s="25">
        <v>22</v>
      </c>
      <c r="AA13" s="25">
        <v>23</v>
      </c>
      <c r="AB13" s="25">
        <v>13</v>
      </c>
      <c r="AC13" s="25">
        <v>27</v>
      </c>
      <c r="AD13" s="25">
        <v>20</v>
      </c>
      <c r="AE13" s="25">
        <f t="shared" si="1"/>
        <v>270</v>
      </c>
      <c r="AF13" s="25">
        <v>25</v>
      </c>
      <c r="AG13" s="25">
        <v>21</v>
      </c>
      <c r="AH13" s="25">
        <v>29</v>
      </c>
      <c r="AI13" s="25">
        <v>23</v>
      </c>
      <c r="AJ13" s="25">
        <v>27</v>
      </c>
      <c r="AK13" s="25">
        <v>12</v>
      </c>
      <c r="AL13" s="25">
        <v>27</v>
      </c>
      <c r="AM13" s="25">
        <v>20</v>
      </c>
      <c r="AN13" s="25">
        <v>29</v>
      </c>
      <c r="AO13" s="25">
        <v>26</v>
      </c>
      <c r="AP13" s="25">
        <v>25</v>
      </c>
      <c r="AQ13" s="25">
        <v>19</v>
      </c>
      <c r="AR13" s="25">
        <f t="shared" si="2"/>
        <v>283</v>
      </c>
      <c r="AS13" s="25">
        <v>28</v>
      </c>
      <c r="AT13" s="25">
        <v>15</v>
      </c>
      <c r="AU13" s="25">
        <v>28</v>
      </c>
      <c r="AV13" s="25">
        <v>24</v>
      </c>
      <c r="AW13" s="25">
        <v>29</v>
      </c>
      <c r="AX13" s="25">
        <v>20</v>
      </c>
      <c r="AY13" s="25">
        <v>29</v>
      </c>
      <c r="AZ13" s="25">
        <v>26</v>
      </c>
      <c r="BA13" s="25">
        <v>28</v>
      </c>
      <c r="BB13" s="25">
        <v>26</v>
      </c>
      <c r="BC13" s="25">
        <v>30</v>
      </c>
      <c r="BD13" s="25">
        <v>24</v>
      </c>
      <c r="BE13" s="25">
        <f t="shared" si="3"/>
        <v>307</v>
      </c>
      <c r="BF13" s="25">
        <f t="shared" si="4"/>
        <v>1084</v>
      </c>
      <c r="BG13" s="26">
        <v>9</v>
      </c>
    </row>
    <row r="14" spans="2:59" ht="12.75">
      <c r="B14" s="9">
        <v>4</v>
      </c>
      <c r="C14" s="10" t="s">
        <v>103</v>
      </c>
      <c r="D14" s="10" t="s">
        <v>102</v>
      </c>
      <c r="E14" s="11" t="s">
        <v>45</v>
      </c>
      <c r="F14" s="12">
        <v>25</v>
      </c>
      <c r="G14" s="12">
        <v>21</v>
      </c>
      <c r="H14" s="12">
        <v>26</v>
      </c>
      <c r="I14" s="12">
        <v>11</v>
      </c>
      <c r="J14" s="12">
        <v>25</v>
      </c>
      <c r="K14" s="12">
        <v>15</v>
      </c>
      <c r="L14" s="12">
        <v>20</v>
      </c>
      <c r="M14" s="12">
        <v>10</v>
      </c>
      <c r="N14" s="12">
        <v>25</v>
      </c>
      <c r="O14" s="12">
        <v>14</v>
      </c>
      <c r="P14" s="12">
        <v>23</v>
      </c>
      <c r="Q14" s="12">
        <v>14</v>
      </c>
      <c r="R14" s="25">
        <f t="shared" si="0"/>
        <v>229</v>
      </c>
      <c r="S14" s="25">
        <v>26</v>
      </c>
      <c r="T14" s="25">
        <v>16</v>
      </c>
      <c r="U14" s="25">
        <v>27</v>
      </c>
      <c r="V14" s="25">
        <v>17</v>
      </c>
      <c r="W14" s="25">
        <v>26</v>
      </c>
      <c r="X14" s="25">
        <v>18</v>
      </c>
      <c r="Y14" s="25">
        <v>26</v>
      </c>
      <c r="Z14" s="25">
        <v>19</v>
      </c>
      <c r="AA14" s="25">
        <v>25</v>
      </c>
      <c r="AB14" s="25">
        <v>17</v>
      </c>
      <c r="AC14" s="25">
        <v>25</v>
      </c>
      <c r="AD14" s="25">
        <v>21</v>
      </c>
      <c r="AE14" s="25">
        <f t="shared" si="1"/>
        <v>263</v>
      </c>
      <c r="AF14" s="25">
        <v>22</v>
      </c>
      <c r="AG14" s="25">
        <v>6</v>
      </c>
      <c r="AH14" s="25">
        <v>22</v>
      </c>
      <c r="AI14" s="25">
        <v>11</v>
      </c>
      <c r="AJ14" s="25">
        <v>27</v>
      </c>
      <c r="AK14" s="25">
        <v>22</v>
      </c>
      <c r="AL14" s="25">
        <v>27</v>
      </c>
      <c r="AM14" s="25">
        <v>23</v>
      </c>
      <c r="AN14" s="25">
        <v>28</v>
      </c>
      <c r="AO14" s="25">
        <v>22</v>
      </c>
      <c r="AP14" s="25">
        <v>27</v>
      </c>
      <c r="AQ14" s="25">
        <v>12</v>
      </c>
      <c r="AR14" s="25">
        <f t="shared" si="2"/>
        <v>249</v>
      </c>
      <c r="AS14" s="25">
        <v>25</v>
      </c>
      <c r="AT14" s="25">
        <v>20</v>
      </c>
      <c r="AU14" s="25">
        <v>27</v>
      </c>
      <c r="AV14" s="25">
        <v>21</v>
      </c>
      <c r="AW14" s="25">
        <v>29</v>
      </c>
      <c r="AX14" s="25">
        <v>23</v>
      </c>
      <c r="AY14" s="25">
        <v>29</v>
      </c>
      <c r="AZ14" s="25">
        <v>24</v>
      </c>
      <c r="BA14" s="25">
        <v>27</v>
      </c>
      <c r="BB14" s="25">
        <v>24</v>
      </c>
      <c r="BC14" s="25">
        <v>30</v>
      </c>
      <c r="BD14" s="25">
        <v>25</v>
      </c>
      <c r="BE14" s="25">
        <f t="shared" si="3"/>
        <v>304</v>
      </c>
      <c r="BF14" s="25">
        <f t="shared" si="4"/>
        <v>1045</v>
      </c>
      <c r="BG14" s="26">
        <v>10</v>
      </c>
    </row>
    <row r="15" spans="2:59" ht="12.75">
      <c r="B15" s="9">
        <v>2</v>
      </c>
      <c r="C15" s="10" t="s">
        <v>19</v>
      </c>
      <c r="D15" s="10" t="s">
        <v>20</v>
      </c>
      <c r="E15" s="11" t="s">
        <v>16</v>
      </c>
      <c r="F15" s="12">
        <v>24</v>
      </c>
      <c r="G15" s="12">
        <v>5</v>
      </c>
      <c r="H15" s="12">
        <v>24</v>
      </c>
      <c r="I15" s="12">
        <v>18</v>
      </c>
      <c r="J15" s="12">
        <v>19</v>
      </c>
      <c r="K15" s="12">
        <v>14</v>
      </c>
      <c r="L15" s="12">
        <v>22</v>
      </c>
      <c r="M15" s="12">
        <v>8</v>
      </c>
      <c r="N15" s="12">
        <v>24</v>
      </c>
      <c r="O15" s="12">
        <v>17</v>
      </c>
      <c r="P15" s="12">
        <v>20</v>
      </c>
      <c r="Q15" s="12">
        <v>11</v>
      </c>
      <c r="R15" s="25">
        <f t="shared" si="0"/>
        <v>206</v>
      </c>
      <c r="S15" s="25">
        <v>23</v>
      </c>
      <c r="T15" s="25">
        <v>17</v>
      </c>
      <c r="U15" s="25">
        <v>24</v>
      </c>
      <c r="V15" s="25">
        <v>22</v>
      </c>
      <c r="W15" s="25">
        <v>25</v>
      </c>
      <c r="X15" s="25">
        <v>20</v>
      </c>
      <c r="Y15" s="25">
        <v>24</v>
      </c>
      <c r="Z15" s="25">
        <v>20</v>
      </c>
      <c r="AA15" s="25">
        <v>27</v>
      </c>
      <c r="AB15" s="25">
        <v>24</v>
      </c>
      <c r="AC15" s="25">
        <v>27</v>
      </c>
      <c r="AD15" s="25">
        <v>24</v>
      </c>
      <c r="AE15" s="25">
        <f t="shared" si="1"/>
        <v>277</v>
      </c>
      <c r="AF15" s="25">
        <v>25</v>
      </c>
      <c r="AG15" s="25">
        <v>18</v>
      </c>
      <c r="AH15" s="25">
        <v>26</v>
      </c>
      <c r="AI15" s="25">
        <v>18</v>
      </c>
      <c r="AJ15" s="25">
        <v>25</v>
      </c>
      <c r="AK15" s="25">
        <v>14</v>
      </c>
      <c r="AL15" s="25">
        <v>26</v>
      </c>
      <c r="AM15" s="25">
        <v>14</v>
      </c>
      <c r="AN15" s="25">
        <v>26</v>
      </c>
      <c r="AO15" s="25">
        <v>21</v>
      </c>
      <c r="AP15" s="25">
        <v>25</v>
      </c>
      <c r="AQ15" s="25">
        <v>11</v>
      </c>
      <c r="AR15" s="25">
        <f t="shared" si="2"/>
        <v>249</v>
      </c>
      <c r="AS15" s="25">
        <v>27</v>
      </c>
      <c r="AT15" s="25">
        <v>27</v>
      </c>
      <c r="AU15" s="25">
        <v>29</v>
      </c>
      <c r="AV15" s="25">
        <v>23</v>
      </c>
      <c r="AW15" s="25">
        <v>27</v>
      </c>
      <c r="AX15" s="25">
        <v>21</v>
      </c>
      <c r="AY15" s="25">
        <v>27</v>
      </c>
      <c r="AZ15" s="25">
        <v>23</v>
      </c>
      <c r="BA15" s="25">
        <v>27</v>
      </c>
      <c r="BB15" s="25">
        <v>23</v>
      </c>
      <c r="BC15" s="25">
        <v>28</v>
      </c>
      <c r="BD15" s="25">
        <v>16</v>
      </c>
      <c r="BE15" s="25">
        <f t="shared" si="3"/>
        <v>298</v>
      </c>
      <c r="BF15" s="25">
        <f t="shared" si="4"/>
        <v>1030</v>
      </c>
      <c r="BG15" s="26">
        <v>11</v>
      </c>
    </row>
    <row r="16" spans="2:59" ht="2.25" customHeight="1" hidden="1">
      <c r="B16" s="9"/>
      <c r="C16" s="10"/>
      <c r="D16" s="10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>
        <f aca="true" t="shared" si="5" ref="AR16:AR45">SUM(AF16:AQ16)</f>
        <v>0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</row>
    <row r="17" spans="2:59" ht="12.75" hidden="1">
      <c r="B17" s="9"/>
      <c r="C17" s="10"/>
      <c r="D17" s="10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>
        <f t="shared" si="5"/>
        <v>0</v>
      </c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</row>
    <row r="18" spans="2:59" ht="12.75" hidden="1">
      <c r="B18" s="9"/>
      <c r="C18" s="10"/>
      <c r="D18" s="10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>
        <f t="shared" si="5"/>
        <v>0</v>
      </c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</row>
    <row r="19" spans="2:59" ht="12.75" hidden="1">
      <c r="B19" s="9"/>
      <c r="C19" s="10"/>
      <c r="D19" s="10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>
        <f t="shared" si="5"/>
        <v>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6"/>
    </row>
    <row r="20" spans="2:59" ht="12.75" hidden="1">
      <c r="B20" s="9"/>
      <c r="C20" s="10"/>
      <c r="D20" s="10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>
        <f t="shared" si="5"/>
        <v>0</v>
      </c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6"/>
    </row>
    <row r="21" spans="2:59" ht="12.75" hidden="1">
      <c r="B21" s="9"/>
      <c r="C21" s="10"/>
      <c r="D21" s="10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>
        <f t="shared" si="5"/>
        <v>0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6"/>
    </row>
    <row r="22" spans="2:59" ht="12.75" hidden="1">
      <c r="B22" s="9"/>
      <c r="C22" s="10"/>
      <c r="D22" s="10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>
        <f t="shared" si="5"/>
        <v>0</v>
      </c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6"/>
    </row>
    <row r="23" spans="2:59" ht="12.75" hidden="1">
      <c r="B23" s="9"/>
      <c r="C23" s="10"/>
      <c r="D23" s="10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>
        <f t="shared" si="5"/>
        <v>0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6"/>
    </row>
    <row r="24" spans="2:59" ht="12.75" hidden="1">
      <c r="B24" s="10"/>
      <c r="C24" s="10"/>
      <c r="D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>
        <f t="shared" si="5"/>
        <v>0</v>
      </c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6"/>
    </row>
    <row r="25" spans="2:59" ht="12.75" hidden="1">
      <c r="B25" s="9"/>
      <c r="C25" s="10"/>
      <c r="D25" s="10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>
        <f t="shared" si="5"/>
        <v>0</v>
      </c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6"/>
    </row>
    <row r="26" spans="2:59" ht="12.75" hidden="1">
      <c r="B26" s="9"/>
      <c r="C26" s="10"/>
      <c r="D26" s="10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57">
        <f t="shared" si="5"/>
        <v>0</v>
      </c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5"/>
      <c r="BG26" s="26"/>
    </row>
    <row r="27" spans="2:59" ht="5.25" customHeight="1">
      <c r="B27" s="14"/>
      <c r="C27" s="15"/>
      <c r="D27" s="15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60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8"/>
    </row>
    <row r="28" spans="2:44" ht="15.75">
      <c r="B28" s="4" t="s">
        <v>177</v>
      </c>
      <c r="AR28" s="59"/>
    </row>
    <row r="29" spans="2:59" ht="39.75" customHeight="1">
      <c r="B29" s="5" t="s">
        <v>0</v>
      </c>
      <c r="C29" s="6" t="s">
        <v>1</v>
      </c>
      <c r="D29" s="6" t="s">
        <v>2</v>
      </c>
      <c r="E29" s="6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145</v>
      </c>
      <c r="L29" s="8" t="s">
        <v>146</v>
      </c>
      <c r="M29" s="8" t="s">
        <v>70</v>
      </c>
      <c r="N29" s="8" t="s">
        <v>147</v>
      </c>
      <c r="O29" s="8" t="s">
        <v>148</v>
      </c>
      <c r="P29" s="8" t="s">
        <v>149</v>
      </c>
      <c r="Q29" s="8" t="s">
        <v>150</v>
      </c>
      <c r="R29" s="23" t="s">
        <v>52</v>
      </c>
      <c r="S29" s="8" t="s">
        <v>4</v>
      </c>
      <c r="T29" s="8" t="s">
        <v>5</v>
      </c>
      <c r="U29" s="8" t="s">
        <v>6</v>
      </c>
      <c r="V29" s="8" t="s">
        <v>7</v>
      </c>
      <c r="W29" s="8" t="s">
        <v>8</v>
      </c>
      <c r="X29" s="8" t="s">
        <v>145</v>
      </c>
      <c r="Y29" s="8" t="s">
        <v>146</v>
      </c>
      <c r="Z29" s="42" t="s">
        <v>70</v>
      </c>
      <c r="AA29" s="8" t="s">
        <v>147</v>
      </c>
      <c r="AB29" s="8" t="s">
        <v>148</v>
      </c>
      <c r="AC29" s="8" t="s">
        <v>149</v>
      </c>
      <c r="AD29" s="8" t="s">
        <v>150</v>
      </c>
      <c r="AE29" s="23" t="s">
        <v>14</v>
      </c>
      <c r="AF29" s="8" t="s">
        <v>4</v>
      </c>
      <c r="AG29" s="8" t="s">
        <v>5</v>
      </c>
      <c r="AH29" s="8" t="s">
        <v>6</v>
      </c>
      <c r="AI29" s="8" t="s">
        <v>7</v>
      </c>
      <c r="AJ29" s="8" t="s">
        <v>8</v>
      </c>
      <c r="AK29" s="8" t="s">
        <v>9</v>
      </c>
      <c r="AL29" s="8" t="s">
        <v>146</v>
      </c>
      <c r="AM29" s="8" t="s">
        <v>151</v>
      </c>
      <c r="AN29" s="8" t="s">
        <v>147</v>
      </c>
      <c r="AO29" s="8" t="s">
        <v>148</v>
      </c>
      <c r="AP29" s="8" t="s">
        <v>149</v>
      </c>
      <c r="AQ29" s="8" t="s">
        <v>150</v>
      </c>
      <c r="AR29" s="58" t="s">
        <v>53</v>
      </c>
      <c r="AS29" s="8" t="s">
        <v>4</v>
      </c>
      <c r="AT29" s="8" t="s">
        <v>5</v>
      </c>
      <c r="AU29" s="8" t="s">
        <v>6</v>
      </c>
      <c r="AV29" s="8" t="s">
        <v>7</v>
      </c>
      <c r="AW29" s="8" t="s">
        <v>8</v>
      </c>
      <c r="AX29" s="8" t="s">
        <v>9</v>
      </c>
      <c r="AY29" s="8" t="s">
        <v>146</v>
      </c>
      <c r="AZ29" s="8" t="s">
        <v>151</v>
      </c>
      <c r="BA29" s="8" t="s">
        <v>147</v>
      </c>
      <c r="BB29" s="8" t="s">
        <v>148</v>
      </c>
      <c r="BC29" s="8" t="s">
        <v>149</v>
      </c>
      <c r="BD29" s="8" t="s">
        <v>150</v>
      </c>
      <c r="BE29" s="23" t="s">
        <v>54</v>
      </c>
      <c r="BF29" s="7" t="s">
        <v>10</v>
      </c>
      <c r="BG29" s="6" t="s">
        <v>11</v>
      </c>
    </row>
    <row r="30" spans="2:59" ht="12.75">
      <c r="B30" s="9">
        <v>4</v>
      </c>
      <c r="C30" s="10" t="s">
        <v>63</v>
      </c>
      <c r="D30" s="10" t="s">
        <v>64</v>
      </c>
      <c r="E30" s="11" t="s">
        <v>107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>(SUM(F30:Q30))</f>
        <v>0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>
        <f>(SUM(S30:AD30))</f>
        <v>0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25">
        <f t="shared" si="5"/>
        <v>0</v>
      </c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>
        <v>0</v>
      </c>
      <c r="BF30" s="12">
        <f>(R30+AE30)</f>
        <v>0</v>
      </c>
      <c r="BG30" s="13"/>
    </row>
    <row r="31" spans="2:59" ht="12.75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60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</row>
    <row r="32" spans="2:58" ht="15.75">
      <c r="B32" s="4" t="s">
        <v>178</v>
      </c>
      <c r="E32" s="3"/>
      <c r="V32" s="1"/>
      <c r="W32" s="1"/>
      <c r="X32" s="1"/>
      <c r="Y32" s="1"/>
      <c r="Z32" s="1"/>
      <c r="AA32" s="1"/>
      <c r="AB32" s="1"/>
      <c r="AC32" s="1"/>
      <c r="AD32" s="1"/>
      <c r="AE32" s="1"/>
      <c r="AI32" s="1"/>
      <c r="AJ32" s="1"/>
      <c r="AK32" s="1"/>
      <c r="AL32" s="1"/>
      <c r="AM32" s="1"/>
      <c r="AN32" s="1"/>
      <c r="AO32" s="1"/>
      <c r="AP32" s="1"/>
      <c r="AQ32" s="1"/>
      <c r="AR32" s="59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2:59" ht="45">
      <c r="B33" s="5" t="s">
        <v>0</v>
      </c>
      <c r="C33" s="6" t="s">
        <v>1</v>
      </c>
      <c r="D33" s="6" t="s">
        <v>2</v>
      </c>
      <c r="E33" s="6" t="s">
        <v>3</v>
      </c>
      <c r="F33" s="8" t="s">
        <v>4</v>
      </c>
      <c r="G33" s="8" t="s">
        <v>5</v>
      </c>
      <c r="H33" s="8" t="s">
        <v>6</v>
      </c>
      <c r="I33" s="8" t="s">
        <v>7</v>
      </c>
      <c r="J33" s="8" t="s">
        <v>8</v>
      </c>
      <c r="K33" s="8" t="s">
        <v>145</v>
      </c>
      <c r="L33" s="8" t="s">
        <v>146</v>
      </c>
      <c r="M33" s="8" t="s">
        <v>70</v>
      </c>
      <c r="N33" s="8" t="s">
        <v>147</v>
      </c>
      <c r="O33" s="8" t="s">
        <v>148</v>
      </c>
      <c r="P33" s="8" t="s">
        <v>149</v>
      </c>
      <c r="Q33" s="8" t="s">
        <v>150</v>
      </c>
      <c r="R33" s="23" t="s">
        <v>14</v>
      </c>
      <c r="S33" s="8" t="s">
        <v>4</v>
      </c>
      <c r="T33" s="8" t="s">
        <v>5</v>
      </c>
      <c r="U33" s="8" t="s">
        <v>6</v>
      </c>
      <c r="V33" s="8" t="s">
        <v>7</v>
      </c>
      <c r="W33" s="8" t="s">
        <v>8</v>
      </c>
      <c r="X33" s="8" t="s">
        <v>145</v>
      </c>
      <c r="Y33" s="8" t="s">
        <v>146</v>
      </c>
      <c r="Z33" s="42" t="s">
        <v>70</v>
      </c>
      <c r="AA33" s="8" t="s">
        <v>147</v>
      </c>
      <c r="AB33" s="8" t="s">
        <v>148</v>
      </c>
      <c r="AC33" s="8" t="s">
        <v>149</v>
      </c>
      <c r="AD33" s="8" t="s">
        <v>150</v>
      </c>
      <c r="AE33" s="23" t="s">
        <v>25</v>
      </c>
      <c r="AF33" s="8" t="s">
        <v>4</v>
      </c>
      <c r="AG33" s="8" t="s">
        <v>5</v>
      </c>
      <c r="AH33" s="8" t="s">
        <v>6</v>
      </c>
      <c r="AI33" s="8" t="s">
        <v>7</v>
      </c>
      <c r="AJ33" s="8" t="s">
        <v>8</v>
      </c>
      <c r="AK33" s="8" t="s">
        <v>9</v>
      </c>
      <c r="AL33" s="8" t="s">
        <v>146</v>
      </c>
      <c r="AM33" s="8" t="s">
        <v>151</v>
      </c>
      <c r="AN33" s="8" t="s">
        <v>147</v>
      </c>
      <c r="AO33" s="8" t="s">
        <v>148</v>
      </c>
      <c r="AP33" s="8" t="s">
        <v>149</v>
      </c>
      <c r="AQ33" s="8" t="s">
        <v>150</v>
      </c>
      <c r="AR33" s="58" t="s">
        <v>53</v>
      </c>
      <c r="AS33" s="8" t="s">
        <v>4</v>
      </c>
      <c r="AT33" s="8" t="s">
        <v>5</v>
      </c>
      <c r="AU33" s="8" t="s">
        <v>6</v>
      </c>
      <c r="AV33" s="8" t="s">
        <v>7</v>
      </c>
      <c r="AW33" s="8" t="s">
        <v>8</v>
      </c>
      <c r="AX33" s="8" t="s">
        <v>9</v>
      </c>
      <c r="AY33" s="8" t="s">
        <v>146</v>
      </c>
      <c r="AZ33" s="8" t="s">
        <v>151</v>
      </c>
      <c r="BA33" s="8" t="s">
        <v>147</v>
      </c>
      <c r="BB33" s="8" t="s">
        <v>148</v>
      </c>
      <c r="BC33" s="8" t="s">
        <v>149</v>
      </c>
      <c r="BD33" s="8" t="s">
        <v>150</v>
      </c>
      <c r="BE33" s="23" t="s">
        <v>54</v>
      </c>
      <c r="BF33" s="7" t="s">
        <v>10</v>
      </c>
      <c r="BG33" s="6" t="s">
        <v>11</v>
      </c>
    </row>
    <row r="34" spans="2:59" ht="12.75">
      <c r="B34" s="9">
        <v>5</v>
      </c>
      <c r="C34" s="10" t="s">
        <v>58</v>
      </c>
      <c r="D34" s="10" t="s">
        <v>59</v>
      </c>
      <c r="E34" s="11" t="s">
        <v>56</v>
      </c>
      <c r="F34" s="12">
        <v>26</v>
      </c>
      <c r="G34" s="12">
        <v>19</v>
      </c>
      <c r="H34" s="12">
        <v>28</v>
      </c>
      <c r="I34" s="12">
        <v>23</v>
      </c>
      <c r="J34" s="12">
        <v>28</v>
      </c>
      <c r="K34" s="12">
        <v>23</v>
      </c>
      <c r="L34" s="12">
        <v>28</v>
      </c>
      <c r="M34" s="12">
        <v>23</v>
      </c>
      <c r="N34" s="12">
        <v>28</v>
      </c>
      <c r="O34" s="12">
        <v>22</v>
      </c>
      <c r="P34" s="12">
        <v>27</v>
      </c>
      <c r="Q34" s="12">
        <v>19</v>
      </c>
      <c r="R34" s="12">
        <f aca="true" t="shared" si="6" ref="R34:R42">(SUM(F34:Q34))</f>
        <v>294</v>
      </c>
      <c r="S34" s="12">
        <v>27</v>
      </c>
      <c r="T34" s="12">
        <v>24</v>
      </c>
      <c r="U34" s="12">
        <v>27</v>
      </c>
      <c r="V34" s="12">
        <v>22</v>
      </c>
      <c r="W34" s="12">
        <v>28</v>
      </c>
      <c r="X34" s="12">
        <v>21</v>
      </c>
      <c r="Y34" s="12">
        <v>29</v>
      </c>
      <c r="Z34" s="12">
        <v>26</v>
      </c>
      <c r="AA34" s="12">
        <v>28</v>
      </c>
      <c r="AB34" s="12">
        <v>22</v>
      </c>
      <c r="AC34" s="12">
        <v>29</v>
      </c>
      <c r="AD34" s="12">
        <v>24</v>
      </c>
      <c r="AE34" s="12">
        <f aca="true" t="shared" si="7" ref="AE34:AE42">(SUM(S34:AD34))</f>
        <v>307</v>
      </c>
      <c r="AF34" s="12">
        <v>27</v>
      </c>
      <c r="AG34" s="12">
        <v>23</v>
      </c>
      <c r="AH34" s="12">
        <v>28</v>
      </c>
      <c r="AI34" s="12">
        <v>22</v>
      </c>
      <c r="AJ34" s="12">
        <v>27</v>
      </c>
      <c r="AK34" s="12">
        <v>22</v>
      </c>
      <c r="AL34" s="12">
        <v>29</v>
      </c>
      <c r="AM34" s="12">
        <v>22</v>
      </c>
      <c r="AN34" s="12">
        <v>26</v>
      </c>
      <c r="AO34" s="12">
        <v>22</v>
      </c>
      <c r="AP34" s="12">
        <v>28</v>
      </c>
      <c r="AQ34" s="12">
        <v>24</v>
      </c>
      <c r="AR34" s="25">
        <f aca="true" t="shared" si="8" ref="AR34:AR42">SUM(AF34:AQ34)</f>
        <v>300</v>
      </c>
      <c r="AS34" s="12">
        <v>27</v>
      </c>
      <c r="AT34" s="12">
        <v>24</v>
      </c>
      <c r="AU34" s="12">
        <v>29</v>
      </c>
      <c r="AV34" s="12">
        <v>24</v>
      </c>
      <c r="AW34" s="12">
        <v>29</v>
      </c>
      <c r="AX34" s="12">
        <v>26</v>
      </c>
      <c r="AY34" s="12">
        <v>30</v>
      </c>
      <c r="AZ34" s="12">
        <v>29</v>
      </c>
      <c r="BA34" s="12">
        <v>29</v>
      </c>
      <c r="BB34" s="12">
        <v>24</v>
      </c>
      <c r="BC34" s="12">
        <v>30</v>
      </c>
      <c r="BD34" s="12">
        <v>23</v>
      </c>
      <c r="BE34" s="12">
        <f aca="true" t="shared" si="9" ref="BE34:BE42">SUM(AS34:BD34)</f>
        <v>324</v>
      </c>
      <c r="BF34" s="12">
        <f aca="true" t="shared" si="10" ref="BF34:BF42">(R34+AE34+AR34+BE34)</f>
        <v>1225</v>
      </c>
      <c r="BG34" s="13" t="s">
        <v>152</v>
      </c>
    </row>
    <row r="35" spans="2:59" ht="12.75">
      <c r="B35" s="9">
        <v>5</v>
      </c>
      <c r="C35" s="10" t="s">
        <v>34</v>
      </c>
      <c r="D35" s="10" t="s">
        <v>35</v>
      </c>
      <c r="E35" s="11" t="s">
        <v>27</v>
      </c>
      <c r="F35" s="12">
        <v>26</v>
      </c>
      <c r="G35" s="12">
        <v>15</v>
      </c>
      <c r="H35" s="12">
        <v>27</v>
      </c>
      <c r="I35" s="12">
        <v>18</v>
      </c>
      <c r="J35" s="12">
        <v>27</v>
      </c>
      <c r="K35" s="12">
        <v>24</v>
      </c>
      <c r="L35" s="12">
        <v>28</v>
      </c>
      <c r="M35" s="12">
        <v>16</v>
      </c>
      <c r="N35" s="12">
        <v>27</v>
      </c>
      <c r="O35" s="12">
        <v>22</v>
      </c>
      <c r="P35" s="12">
        <v>27</v>
      </c>
      <c r="Q35" s="12">
        <v>19</v>
      </c>
      <c r="R35" s="12">
        <f t="shared" si="6"/>
        <v>276</v>
      </c>
      <c r="S35" s="12">
        <v>27</v>
      </c>
      <c r="T35" s="12">
        <v>20</v>
      </c>
      <c r="U35" s="12">
        <v>28</v>
      </c>
      <c r="V35" s="12">
        <v>25</v>
      </c>
      <c r="W35" s="12">
        <v>29</v>
      </c>
      <c r="X35" s="12">
        <v>24</v>
      </c>
      <c r="Y35" s="12">
        <v>29</v>
      </c>
      <c r="Z35" s="12">
        <v>27</v>
      </c>
      <c r="AA35" s="12">
        <v>28</v>
      </c>
      <c r="AB35" s="12">
        <v>22</v>
      </c>
      <c r="AC35" s="12">
        <v>24</v>
      </c>
      <c r="AD35" s="12">
        <v>22</v>
      </c>
      <c r="AE35" s="12">
        <f t="shared" si="7"/>
        <v>305</v>
      </c>
      <c r="AF35" s="12">
        <v>27</v>
      </c>
      <c r="AG35" s="12">
        <v>20</v>
      </c>
      <c r="AH35" s="12">
        <v>29</v>
      </c>
      <c r="AI35" s="12">
        <v>16</v>
      </c>
      <c r="AJ35" s="12">
        <v>27</v>
      </c>
      <c r="AK35" s="12">
        <v>18</v>
      </c>
      <c r="AL35" s="12">
        <v>27</v>
      </c>
      <c r="AM35" s="12">
        <v>24</v>
      </c>
      <c r="AN35" s="12">
        <v>27</v>
      </c>
      <c r="AO35" s="12">
        <v>26</v>
      </c>
      <c r="AP35" s="12">
        <v>29</v>
      </c>
      <c r="AQ35" s="12">
        <v>23</v>
      </c>
      <c r="AR35" s="25">
        <f t="shared" si="8"/>
        <v>293</v>
      </c>
      <c r="AS35" s="12">
        <v>30</v>
      </c>
      <c r="AT35" s="12">
        <v>26</v>
      </c>
      <c r="AU35" s="12">
        <v>30</v>
      </c>
      <c r="AV35" s="12">
        <v>25</v>
      </c>
      <c r="AW35" s="12">
        <v>28</v>
      </c>
      <c r="AX35" s="12">
        <v>27</v>
      </c>
      <c r="AY35" s="12">
        <v>30</v>
      </c>
      <c r="AZ35" s="12">
        <v>28</v>
      </c>
      <c r="BA35" s="12">
        <v>29</v>
      </c>
      <c r="BB35" s="12">
        <v>26</v>
      </c>
      <c r="BC35" s="12">
        <v>30</v>
      </c>
      <c r="BD35" s="12">
        <v>26</v>
      </c>
      <c r="BE35" s="12">
        <f t="shared" si="9"/>
        <v>335</v>
      </c>
      <c r="BF35" s="12">
        <f t="shared" si="10"/>
        <v>1209</v>
      </c>
      <c r="BG35" s="13" t="s">
        <v>153</v>
      </c>
    </row>
    <row r="36" spans="2:59" ht="12.75">
      <c r="B36" s="9">
        <v>6</v>
      </c>
      <c r="C36" s="10" t="s">
        <v>110</v>
      </c>
      <c r="D36" s="10" t="s">
        <v>111</v>
      </c>
      <c r="E36" s="11" t="s">
        <v>56</v>
      </c>
      <c r="F36" s="12">
        <v>29</v>
      </c>
      <c r="G36" s="12">
        <v>23</v>
      </c>
      <c r="H36" s="12">
        <v>26</v>
      </c>
      <c r="I36" s="12">
        <v>23</v>
      </c>
      <c r="J36" s="12">
        <v>30</v>
      </c>
      <c r="K36" s="12">
        <v>25</v>
      </c>
      <c r="L36" s="12">
        <v>27</v>
      </c>
      <c r="M36" s="12">
        <v>19</v>
      </c>
      <c r="N36" s="12">
        <v>27</v>
      </c>
      <c r="O36" s="12">
        <v>20</v>
      </c>
      <c r="P36" s="12">
        <v>26</v>
      </c>
      <c r="Q36" s="12">
        <v>21</v>
      </c>
      <c r="R36" s="12">
        <f t="shared" si="6"/>
        <v>296</v>
      </c>
      <c r="S36" s="12">
        <v>28</v>
      </c>
      <c r="T36" s="12">
        <v>25</v>
      </c>
      <c r="U36" s="12">
        <v>30</v>
      </c>
      <c r="V36" s="12">
        <v>24</v>
      </c>
      <c r="W36" s="12">
        <v>26</v>
      </c>
      <c r="X36" s="12">
        <v>20</v>
      </c>
      <c r="Y36" s="12">
        <v>27</v>
      </c>
      <c r="Z36" s="12">
        <v>22</v>
      </c>
      <c r="AA36" s="12">
        <v>28</v>
      </c>
      <c r="AB36" s="12">
        <v>21</v>
      </c>
      <c r="AC36" s="12">
        <v>29</v>
      </c>
      <c r="AD36" s="12">
        <v>24</v>
      </c>
      <c r="AE36" s="12">
        <f t="shared" si="7"/>
        <v>304</v>
      </c>
      <c r="AF36" s="12">
        <v>23</v>
      </c>
      <c r="AG36" s="12">
        <v>14</v>
      </c>
      <c r="AH36" s="12">
        <v>28</v>
      </c>
      <c r="AI36" s="12">
        <v>22</v>
      </c>
      <c r="AJ36" s="12">
        <v>26</v>
      </c>
      <c r="AK36" s="12">
        <v>20</v>
      </c>
      <c r="AL36" s="12">
        <v>29</v>
      </c>
      <c r="AM36" s="12">
        <v>23</v>
      </c>
      <c r="AN36" s="12">
        <v>28</v>
      </c>
      <c r="AO36" s="12">
        <v>23</v>
      </c>
      <c r="AP36" s="12">
        <v>27</v>
      </c>
      <c r="AQ36" s="12">
        <v>15</v>
      </c>
      <c r="AR36" s="25">
        <f t="shared" si="8"/>
        <v>278</v>
      </c>
      <c r="AS36" s="12">
        <v>28</v>
      </c>
      <c r="AT36" s="12">
        <v>24</v>
      </c>
      <c r="AU36" s="12">
        <v>28</v>
      </c>
      <c r="AV36" s="12">
        <v>23</v>
      </c>
      <c r="AW36" s="12">
        <v>27</v>
      </c>
      <c r="AX36" s="12">
        <v>24</v>
      </c>
      <c r="AY36" s="12">
        <v>30</v>
      </c>
      <c r="AZ36" s="12">
        <v>29</v>
      </c>
      <c r="BA36" s="12">
        <v>27</v>
      </c>
      <c r="BB36" s="12">
        <v>24</v>
      </c>
      <c r="BC36" s="12">
        <v>30</v>
      </c>
      <c r="BD36" s="12">
        <v>29</v>
      </c>
      <c r="BE36" s="12">
        <f t="shared" si="9"/>
        <v>323</v>
      </c>
      <c r="BF36" s="12">
        <f t="shared" si="10"/>
        <v>1201</v>
      </c>
      <c r="BG36" s="13" t="s">
        <v>154</v>
      </c>
    </row>
    <row r="37" spans="2:59" ht="12.75">
      <c r="B37" s="9">
        <v>5</v>
      </c>
      <c r="C37" s="10" t="s">
        <v>108</v>
      </c>
      <c r="D37" s="10" t="s">
        <v>109</v>
      </c>
      <c r="E37" s="11" t="s">
        <v>56</v>
      </c>
      <c r="F37" s="12">
        <v>28</v>
      </c>
      <c r="G37" s="12">
        <v>21</v>
      </c>
      <c r="H37" s="12">
        <v>28</v>
      </c>
      <c r="I37" s="12">
        <v>21</v>
      </c>
      <c r="J37" s="12">
        <v>26</v>
      </c>
      <c r="K37" s="12">
        <v>21</v>
      </c>
      <c r="L37" s="12">
        <v>29</v>
      </c>
      <c r="M37" s="12">
        <v>24</v>
      </c>
      <c r="N37" s="12">
        <v>28</v>
      </c>
      <c r="O37" s="12">
        <v>22</v>
      </c>
      <c r="P37" s="12">
        <v>26</v>
      </c>
      <c r="Q37" s="12">
        <v>20</v>
      </c>
      <c r="R37" s="12">
        <f t="shared" si="6"/>
        <v>294</v>
      </c>
      <c r="S37" s="12">
        <v>28</v>
      </c>
      <c r="T37" s="12">
        <v>20</v>
      </c>
      <c r="U37" s="12">
        <v>27</v>
      </c>
      <c r="V37" s="12">
        <v>20</v>
      </c>
      <c r="W37" s="12">
        <v>28</v>
      </c>
      <c r="X37" s="12">
        <v>23</v>
      </c>
      <c r="Y37" s="12">
        <v>28</v>
      </c>
      <c r="Z37" s="12">
        <v>17</v>
      </c>
      <c r="AA37" s="12">
        <v>27</v>
      </c>
      <c r="AB37" s="12">
        <v>21</v>
      </c>
      <c r="AC37" s="12">
        <v>26</v>
      </c>
      <c r="AD37" s="12">
        <v>22</v>
      </c>
      <c r="AE37" s="12">
        <f t="shared" si="7"/>
        <v>287</v>
      </c>
      <c r="AF37" s="12">
        <v>25</v>
      </c>
      <c r="AG37" s="12">
        <v>13</v>
      </c>
      <c r="AH37" s="12">
        <v>27</v>
      </c>
      <c r="AI37" s="12">
        <v>22</v>
      </c>
      <c r="AJ37" s="12">
        <v>28</v>
      </c>
      <c r="AK37" s="12">
        <v>13</v>
      </c>
      <c r="AL37" s="12">
        <v>25</v>
      </c>
      <c r="AM37" s="12">
        <v>20</v>
      </c>
      <c r="AN37" s="12">
        <v>29</v>
      </c>
      <c r="AO37" s="12">
        <v>23</v>
      </c>
      <c r="AP37" s="12">
        <v>24</v>
      </c>
      <c r="AQ37" s="12">
        <v>12</v>
      </c>
      <c r="AR37" s="25">
        <f t="shared" si="8"/>
        <v>261</v>
      </c>
      <c r="AS37" s="12">
        <v>28</v>
      </c>
      <c r="AT37" s="12">
        <v>24</v>
      </c>
      <c r="AU37" s="12">
        <v>30</v>
      </c>
      <c r="AV37" s="12">
        <v>27</v>
      </c>
      <c r="AW37" s="12">
        <v>30</v>
      </c>
      <c r="AX37" s="12">
        <v>26</v>
      </c>
      <c r="AY37" s="12">
        <v>29</v>
      </c>
      <c r="AZ37" s="12">
        <v>25</v>
      </c>
      <c r="BA37" s="12">
        <v>27</v>
      </c>
      <c r="BB37" s="12">
        <v>27</v>
      </c>
      <c r="BC37" s="12">
        <v>30</v>
      </c>
      <c r="BD37" s="12">
        <v>26</v>
      </c>
      <c r="BE37" s="12">
        <f t="shared" si="9"/>
        <v>329</v>
      </c>
      <c r="BF37" s="12">
        <f t="shared" si="10"/>
        <v>1171</v>
      </c>
      <c r="BG37" s="13">
        <v>4</v>
      </c>
    </row>
    <row r="38" spans="2:59" ht="12.75">
      <c r="B38" s="9">
        <v>7</v>
      </c>
      <c r="C38" s="10" t="s">
        <v>85</v>
      </c>
      <c r="D38" s="10" t="s">
        <v>112</v>
      </c>
      <c r="E38" s="11" t="s">
        <v>56</v>
      </c>
      <c r="F38" s="12">
        <v>25</v>
      </c>
      <c r="G38" s="12">
        <v>15</v>
      </c>
      <c r="H38" s="12">
        <v>25</v>
      </c>
      <c r="I38" s="12">
        <v>18</v>
      </c>
      <c r="J38" s="12">
        <v>27</v>
      </c>
      <c r="K38" s="12">
        <v>21</v>
      </c>
      <c r="L38" s="12">
        <v>27</v>
      </c>
      <c r="M38" s="12">
        <v>21</v>
      </c>
      <c r="N38" s="12">
        <v>27</v>
      </c>
      <c r="O38" s="12">
        <v>20</v>
      </c>
      <c r="P38" s="12">
        <v>26</v>
      </c>
      <c r="Q38" s="12">
        <v>19</v>
      </c>
      <c r="R38" s="12">
        <f t="shared" si="6"/>
        <v>271</v>
      </c>
      <c r="S38" s="12">
        <v>25</v>
      </c>
      <c r="T38" s="12">
        <v>15</v>
      </c>
      <c r="U38" s="12">
        <v>28</v>
      </c>
      <c r="V38" s="12">
        <v>14</v>
      </c>
      <c r="W38" s="12">
        <v>25</v>
      </c>
      <c r="X38" s="12">
        <v>18</v>
      </c>
      <c r="Y38" s="12">
        <v>30</v>
      </c>
      <c r="Z38" s="12">
        <v>23</v>
      </c>
      <c r="AA38" s="12">
        <v>28</v>
      </c>
      <c r="AB38" s="12">
        <v>26</v>
      </c>
      <c r="AC38" s="12">
        <v>27</v>
      </c>
      <c r="AD38" s="12">
        <v>21</v>
      </c>
      <c r="AE38" s="12">
        <f t="shared" si="7"/>
        <v>280</v>
      </c>
      <c r="AF38" s="12">
        <v>23</v>
      </c>
      <c r="AG38" s="12">
        <v>6</v>
      </c>
      <c r="AH38" s="12">
        <v>27</v>
      </c>
      <c r="AI38" s="12">
        <v>20</v>
      </c>
      <c r="AJ38" s="12">
        <v>25</v>
      </c>
      <c r="AK38" s="12">
        <v>12</v>
      </c>
      <c r="AL38" s="12">
        <v>27</v>
      </c>
      <c r="AM38" s="12">
        <v>22</v>
      </c>
      <c r="AN38" s="12">
        <v>28</v>
      </c>
      <c r="AO38" s="12">
        <v>23</v>
      </c>
      <c r="AP38" s="12">
        <v>28</v>
      </c>
      <c r="AQ38" s="12">
        <v>22</v>
      </c>
      <c r="AR38" s="25">
        <f t="shared" si="8"/>
        <v>263</v>
      </c>
      <c r="AS38" s="12">
        <v>26</v>
      </c>
      <c r="AT38" s="12">
        <v>23</v>
      </c>
      <c r="AU38" s="12">
        <v>28</v>
      </c>
      <c r="AV38" s="12">
        <v>20</v>
      </c>
      <c r="AW38" s="12">
        <v>26</v>
      </c>
      <c r="AX38" s="12">
        <v>21</v>
      </c>
      <c r="AY38" s="12">
        <v>29</v>
      </c>
      <c r="AZ38" s="12">
        <v>27</v>
      </c>
      <c r="BA38" s="12">
        <v>27</v>
      </c>
      <c r="BB38" s="12">
        <v>24</v>
      </c>
      <c r="BC38" s="12">
        <v>28</v>
      </c>
      <c r="BD38" s="12">
        <v>25</v>
      </c>
      <c r="BE38" s="12">
        <f t="shared" si="9"/>
        <v>304</v>
      </c>
      <c r="BF38" s="12">
        <f t="shared" si="10"/>
        <v>1118</v>
      </c>
      <c r="BG38" s="13">
        <v>5</v>
      </c>
    </row>
    <row r="39" spans="2:59" ht="12.75">
      <c r="B39" s="9">
        <v>7</v>
      </c>
      <c r="C39" s="10" t="s">
        <v>133</v>
      </c>
      <c r="D39" s="10" t="s">
        <v>134</v>
      </c>
      <c r="E39" s="11" t="s">
        <v>45</v>
      </c>
      <c r="F39" s="12">
        <v>25</v>
      </c>
      <c r="G39" s="12">
        <v>15</v>
      </c>
      <c r="H39" s="12">
        <v>27</v>
      </c>
      <c r="I39" s="12">
        <v>15</v>
      </c>
      <c r="J39" s="12">
        <v>27</v>
      </c>
      <c r="K39" s="12">
        <v>13</v>
      </c>
      <c r="L39" s="12">
        <v>23</v>
      </c>
      <c r="M39" s="12">
        <v>16</v>
      </c>
      <c r="N39" s="12">
        <v>28</v>
      </c>
      <c r="O39" s="12">
        <v>20</v>
      </c>
      <c r="P39" s="12">
        <v>27</v>
      </c>
      <c r="Q39" s="12">
        <v>15</v>
      </c>
      <c r="R39" s="12">
        <f t="shared" si="6"/>
        <v>251</v>
      </c>
      <c r="S39" s="12">
        <v>26</v>
      </c>
      <c r="T39" s="12">
        <v>18</v>
      </c>
      <c r="U39" s="12">
        <v>24</v>
      </c>
      <c r="V39" s="12">
        <v>12</v>
      </c>
      <c r="W39" s="12">
        <v>24</v>
      </c>
      <c r="X39" s="12">
        <v>15</v>
      </c>
      <c r="Y39" s="12">
        <v>27</v>
      </c>
      <c r="Z39" s="12">
        <v>18</v>
      </c>
      <c r="AA39" s="12">
        <v>24</v>
      </c>
      <c r="AB39" s="12">
        <v>13</v>
      </c>
      <c r="AC39" s="12">
        <v>22</v>
      </c>
      <c r="AD39" s="12">
        <v>8</v>
      </c>
      <c r="AE39" s="12">
        <f t="shared" si="7"/>
        <v>231</v>
      </c>
      <c r="AF39" s="12">
        <v>13</v>
      </c>
      <c r="AG39" s="12">
        <v>0</v>
      </c>
      <c r="AH39" s="12">
        <v>21</v>
      </c>
      <c r="AI39" s="12">
        <v>5</v>
      </c>
      <c r="AJ39" s="12">
        <v>27</v>
      </c>
      <c r="AK39" s="12">
        <v>21</v>
      </c>
      <c r="AL39" s="12">
        <v>25</v>
      </c>
      <c r="AM39" s="12">
        <v>13</v>
      </c>
      <c r="AN39" s="12">
        <v>28</v>
      </c>
      <c r="AO39" s="12">
        <v>21</v>
      </c>
      <c r="AP39" s="12">
        <v>23</v>
      </c>
      <c r="AQ39" s="12">
        <v>12</v>
      </c>
      <c r="AR39" s="25">
        <f t="shared" si="8"/>
        <v>209</v>
      </c>
      <c r="AS39" s="12">
        <v>27</v>
      </c>
      <c r="AT39" s="12">
        <v>21</v>
      </c>
      <c r="AU39" s="12">
        <v>26</v>
      </c>
      <c r="AV39" s="12">
        <v>22</v>
      </c>
      <c r="AW39" s="12">
        <v>27</v>
      </c>
      <c r="AX39" s="12">
        <v>22</v>
      </c>
      <c r="AY39" s="12">
        <v>27</v>
      </c>
      <c r="AZ39" s="12">
        <v>12</v>
      </c>
      <c r="BA39" s="12">
        <v>28</v>
      </c>
      <c r="BB39" s="12">
        <v>19</v>
      </c>
      <c r="BC39" s="12">
        <v>28</v>
      </c>
      <c r="BD39" s="12">
        <v>20</v>
      </c>
      <c r="BE39" s="12">
        <f t="shared" si="9"/>
        <v>279</v>
      </c>
      <c r="BF39" s="12">
        <f t="shared" si="10"/>
        <v>970</v>
      </c>
      <c r="BG39" s="13">
        <v>6</v>
      </c>
    </row>
    <row r="40" spans="2:59" ht="12.75">
      <c r="B40" s="9">
        <v>6</v>
      </c>
      <c r="C40" s="10" t="s">
        <v>39</v>
      </c>
      <c r="D40" s="10" t="s">
        <v>38</v>
      </c>
      <c r="E40" s="11" t="s">
        <v>36</v>
      </c>
      <c r="F40" s="12">
        <v>24</v>
      </c>
      <c r="G40" s="12">
        <v>18</v>
      </c>
      <c r="H40" s="12">
        <v>22</v>
      </c>
      <c r="I40" s="12">
        <v>15</v>
      </c>
      <c r="J40" s="12">
        <v>24</v>
      </c>
      <c r="K40" s="12">
        <v>9</v>
      </c>
      <c r="L40" s="12">
        <v>21</v>
      </c>
      <c r="M40" s="12">
        <v>6</v>
      </c>
      <c r="N40" s="12">
        <v>27</v>
      </c>
      <c r="O40" s="12">
        <v>20</v>
      </c>
      <c r="P40" s="12">
        <v>22</v>
      </c>
      <c r="Q40" s="12">
        <v>27</v>
      </c>
      <c r="R40" s="12">
        <f t="shared" si="6"/>
        <v>235</v>
      </c>
      <c r="S40" s="12">
        <v>27</v>
      </c>
      <c r="T40" s="12">
        <v>19</v>
      </c>
      <c r="U40" s="12">
        <v>26</v>
      </c>
      <c r="V40" s="12">
        <v>13</v>
      </c>
      <c r="W40" s="12">
        <v>25</v>
      </c>
      <c r="X40" s="12">
        <v>13</v>
      </c>
      <c r="Y40" s="12">
        <v>27</v>
      </c>
      <c r="Z40" s="12">
        <v>21</v>
      </c>
      <c r="AA40" s="12">
        <v>26</v>
      </c>
      <c r="AB40" s="12">
        <v>21</v>
      </c>
      <c r="AC40" s="12">
        <v>27</v>
      </c>
      <c r="AD40" s="12">
        <v>21</v>
      </c>
      <c r="AE40" s="12">
        <f t="shared" si="7"/>
        <v>266</v>
      </c>
      <c r="AF40" s="12">
        <v>12</v>
      </c>
      <c r="AG40" s="12">
        <v>0</v>
      </c>
      <c r="AH40" s="12">
        <v>20</v>
      </c>
      <c r="AI40" s="12">
        <v>5</v>
      </c>
      <c r="AJ40" s="12">
        <v>25</v>
      </c>
      <c r="AK40" s="12">
        <v>11</v>
      </c>
      <c r="AL40" s="12">
        <v>23</v>
      </c>
      <c r="AM40" s="12">
        <v>6</v>
      </c>
      <c r="AN40" s="12">
        <v>22</v>
      </c>
      <c r="AO40" s="12">
        <v>6</v>
      </c>
      <c r="AP40" s="12">
        <v>25</v>
      </c>
      <c r="AQ40" s="12">
        <v>20</v>
      </c>
      <c r="AR40" s="25">
        <f t="shared" si="8"/>
        <v>175</v>
      </c>
      <c r="AS40" s="12">
        <v>24</v>
      </c>
      <c r="AT40" s="12">
        <v>7</v>
      </c>
      <c r="AU40" s="12">
        <v>27</v>
      </c>
      <c r="AV40" s="12">
        <v>24</v>
      </c>
      <c r="AW40" s="12">
        <v>24</v>
      </c>
      <c r="AX40" s="12">
        <v>19</v>
      </c>
      <c r="AY40" s="12">
        <v>28</v>
      </c>
      <c r="AZ40" s="12">
        <v>20</v>
      </c>
      <c r="BA40" s="12">
        <v>26</v>
      </c>
      <c r="BB40" s="12">
        <v>22</v>
      </c>
      <c r="BC40" s="12">
        <v>26</v>
      </c>
      <c r="BD40" s="12">
        <v>23</v>
      </c>
      <c r="BE40" s="12">
        <f t="shared" si="9"/>
        <v>270</v>
      </c>
      <c r="BF40" s="12">
        <f t="shared" si="10"/>
        <v>946</v>
      </c>
      <c r="BG40" s="13">
        <v>7</v>
      </c>
    </row>
    <row r="41" spans="2:59" ht="12.75">
      <c r="B41" s="9">
        <v>6</v>
      </c>
      <c r="C41" s="10" t="s">
        <v>23</v>
      </c>
      <c r="D41" s="10" t="s">
        <v>24</v>
      </c>
      <c r="E41" s="11" t="s">
        <v>16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f t="shared" si="6"/>
        <v>0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f t="shared" si="7"/>
        <v>0</v>
      </c>
      <c r="AF41" s="12">
        <v>30</v>
      </c>
      <c r="AG41" s="12">
        <v>17</v>
      </c>
      <c r="AH41" s="12">
        <v>26</v>
      </c>
      <c r="AI41" s="12">
        <v>22</v>
      </c>
      <c r="AJ41" s="12">
        <v>26</v>
      </c>
      <c r="AK41" s="12">
        <v>10</v>
      </c>
      <c r="AL41" s="12">
        <v>20</v>
      </c>
      <c r="AM41" s="12">
        <v>0</v>
      </c>
      <c r="AN41" s="12">
        <v>22</v>
      </c>
      <c r="AO41" s="12">
        <v>12</v>
      </c>
      <c r="AP41" s="12">
        <v>23</v>
      </c>
      <c r="AQ41" s="12">
        <v>5</v>
      </c>
      <c r="AR41" s="25">
        <f t="shared" si="8"/>
        <v>213</v>
      </c>
      <c r="AS41" s="12">
        <v>26</v>
      </c>
      <c r="AT41" s="12">
        <v>24</v>
      </c>
      <c r="AU41" s="12">
        <v>30</v>
      </c>
      <c r="AV41" s="12">
        <v>26</v>
      </c>
      <c r="AW41" s="12">
        <v>28</v>
      </c>
      <c r="AX41" s="12">
        <v>25</v>
      </c>
      <c r="AY41" s="12">
        <v>27</v>
      </c>
      <c r="AZ41" s="12">
        <v>23</v>
      </c>
      <c r="BA41" s="12">
        <v>27</v>
      </c>
      <c r="BB41" s="12">
        <v>17</v>
      </c>
      <c r="BC41" s="12">
        <v>28</v>
      </c>
      <c r="BD41" s="12">
        <v>23</v>
      </c>
      <c r="BE41" s="12">
        <f t="shared" si="9"/>
        <v>304</v>
      </c>
      <c r="BF41" s="12">
        <f t="shared" si="10"/>
        <v>517</v>
      </c>
      <c r="BG41" s="13">
        <v>8</v>
      </c>
    </row>
    <row r="42" spans="2:59" ht="12.75">
      <c r="B42" s="9">
        <v>7</v>
      </c>
      <c r="C42" s="10" t="s">
        <v>113</v>
      </c>
      <c r="D42" s="10" t="s">
        <v>114</v>
      </c>
      <c r="E42" s="11" t="s">
        <v>27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f t="shared" si="6"/>
        <v>0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>
        <f t="shared" si="7"/>
        <v>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25">
        <f t="shared" si="8"/>
        <v>0</v>
      </c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>
        <f t="shared" si="9"/>
        <v>0</v>
      </c>
      <c r="BF42" s="12">
        <f t="shared" si="10"/>
        <v>0</v>
      </c>
      <c r="BG42" s="13"/>
    </row>
    <row r="43" spans="2:59" ht="12.75" customHeight="1" hidden="1">
      <c r="B43" s="9"/>
      <c r="C43" s="10"/>
      <c r="D43" s="10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25">
        <f t="shared" si="5"/>
        <v>0</v>
      </c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3"/>
    </row>
    <row r="44" spans="2:59" ht="15" customHeight="1" hidden="1">
      <c r="B44" s="9"/>
      <c r="C44" s="10"/>
      <c r="D44" s="10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25">
        <f t="shared" si="5"/>
        <v>0</v>
      </c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3"/>
    </row>
    <row r="45" spans="2:59" ht="27.75" customHeight="1" hidden="1">
      <c r="B45" s="9"/>
      <c r="C45" s="10"/>
      <c r="D45" s="10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57">
        <f t="shared" si="5"/>
        <v>0</v>
      </c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3"/>
    </row>
    <row r="46" spans="2:59" ht="12.75">
      <c r="B46" s="14"/>
      <c r="C46" s="15"/>
      <c r="D46" s="15"/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60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8"/>
    </row>
    <row r="47" spans="2:58" ht="15.75">
      <c r="B47" s="4" t="s">
        <v>179</v>
      </c>
      <c r="E47" s="3"/>
      <c r="V47" s="1"/>
      <c r="W47" s="1"/>
      <c r="X47" s="1"/>
      <c r="Y47" s="1"/>
      <c r="Z47" s="1"/>
      <c r="AA47" s="1"/>
      <c r="AB47" s="1"/>
      <c r="AC47" s="1"/>
      <c r="AD47" s="1"/>
      <c r="AE47" s="1"/>
      <c r="AI47" s="1"/>
      <c r="AJ47" s="1"/>
      <c r="AK47" s="1"/>
      <c r="AL47" s="1"/>
      <c r="AM47" s="1"/>
      <c r="AN47" s="1"/>
      <c r="AO47" s="1"/>
      <c r="AP47" s="1"/>
      <c r="AQ47" s="1"/>
      <c r="AR47" s="59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59" ht="45">
      <c r="B48" s="5" t="s">
        <v>0</v>
      </c>
      <c r="C48" s="6" t="s">
        <v>1</v>
      </c>
      <c r="D48" s="6" t="s">
        <v>2</v>
      </c>
      <c r="E48" s="6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145</v>
      </c>
      <c r="L48" s="8" t="s">
        <v>146</v>
      </c>
      <c r="M48" s="42" t="s">
        <v>70</v>
      </c>
      <c r="N48" s="8" t="s">
        <v>147</v>
      </c>
      <c r="O48" s="8" t="s">
        <v>148</v>
      </c>
      <c r="P48" s="8" t="s">
        <v>149</v>
      </c>
      <c r="Q48" s="8" t="s">
        <v>150</v>
      </c>
      <c r="R48" s="23" t="s">
        <v>14</v>
      </c>
      <c r="S48" s="8" t="s">
        <v>4</v>
      </c>
      <c r="T48" s="8" t="s">
        <v>5</v>
      </c>
      <c r="U48" s="8" t="s">
        <v>6</v>
      </c>
      <c r="V48" s="8" t="s">
        <v>7</v>
      </c>
      <c r="W48" s="8" t="s">
        <v>8</v>
      </c>
      <c r="X48" s="8" t="s">
        <v>145</v>
      </c>
      <c r="Y48" s="8" t="s">
        <v>146</v>
      </c>
      <c r="Z48" s="42" t="s">
        <v>70</v>
      </c>
      <c r="AA48" s="8" t="s">
        <v>147</v>
      </c>
      <c r="AB48" s="8" t="s">
        <v>148</v>
      </c>
      <c r="AC48" s="8" t="s">
        <v>149</v>
      </c>
      <c r="AD48" s="8" t="s">
        <v>150</v>
      </c>
      <c r="AE48" s="23" t="s">
        <v>25</v>
      </c>
      <c r="AF48" s="8" t="s">
        <v>4</v>
      </c>
      <c r="AG48" s="8" t="s">
        <v>5</v>
      </c>
      <c r="AH48" s="8" t="s">
        <v>6</v>
      </c>
      <c r="AI48" s="8" t="s">
        <v>7</v>
      </c>
      <c r="AJ48" s="8" t="s">
        <v>8</v>
      </c>
      <c r="AK48" s="8" t="s">
        <v>9</v>
      </c>
      <c r="AL48" s="8" t="s">
        <v>146</v>
      </c>
      <c r="AM48" s="8" t="s">
        <v>151</v>
      </c>
      <c r="AN48" s="8" t="s">
        <v>147</v>
      </c>
      <c r="AO48" s="8" t="s">
        <v>148</v>
      </c>
      <c r="AP48" s="8" t="s">
        <v>149</v>
      </c>
      <c r="AQ48" s="8" t="s">
        <v>150</v>
      </c>
      <c r="AR48" s="58" t="s">
        <v>53</v>
      </c>
      <c r="AS48" s="8" t="s">
        <v>4</v>
      </c>
      <c r="AT48" s="8" t="s">
        <v>5</v>
      </c>
      <c r="AU48" s="8" t="s">
        <v>6</v>
      </c>
      <c r="AV48" s="8" t="s">
        <v>7</v>
      </c>
      <c r="AW48" s="8" t="s">
        <v>8</v>
      </c>
      <c r="AX48" s="8" t="s">
        <v>9</v>
      </c>
      <c r="AY48" s="8" t="s">
        <v>146</v>
      </c>
      <c r="AZ48" s="8" t="s">
        <v>151</v>
      </c>
      <c r="BA48" s="8" t="s">
        <v>147</v>
      </c>
      <c r="BB48" s="8" t="s">
        <v>148</v>
      </c>
      <c r="BC48" s="8" t="s">
        <v>149</v>
      </c>
      <c r="BD48" s="8" t="s">
        <v>150</v>
      </c>
      <c r="BE48" s="23" t="s">
        <v>54</v>
      </c>
      <c r="BF48" s="7" t="s">
        <v>10</v>
      </c>
      <c r="BG48" s="6" t="s">
        <v>11</v>
      </c>
    </row>
    <row r="49" spans="2:59" ht="13.5" customHeight="1">
      <c r="B49" s="9">
        <v>8</v>
      </c>
      <c r="C49" s="10" t="s">
        <v>67</v>
      </c>
      <c r="D49" s="10" t="s">
        <v>66</v>
      </c>
      <c r="E49" s="11" t="s">
        <v>115</v>
      </c>
      <c r="F49" s="12">
        <v>27</v>
      </c>
      <c r="G49" s="12">
        <v>22</v>
      </c>
      <c r="H49" s="12">
        <v>25</v>
      </c>
      <c r="I49" s="12">
        <v>19</v>
      </c>
      <c r="J49" s="12">
        <v>29</v>
      </c>
      <c r="K49" s="12">
        <v>23</v>
      </c>
      <c r="L49" s="40">
        <v>28</v>
      </c>
      <c r="M49" s="38">
        <v>22</v>
      </c>
      <c r="N49" s="41">
        <v>27</v>
      </c>
      <c r="O49" s="12">
        <v>24</v>
      </c>
      <c r="P49" s="12">
        <v>27</v>
      </c>
      <c r="Q49" s="12">
        <v>22</v>
      </c>
      <c r="R49" s="12">
        <f>(SUM(F49:Q49))</f>
        <v>295</v>
      </c>
      <c r="S49" s="12">
        <v>29</v>
      </c>
      <c r="T49" s="12">
        <v>23</v>
      </c>
      <c r="U49" s="12">
        <v>28</v>
      </c>
      <c r="V49" s="12">
        <v>24</v>
      </c>
      <c r="W49" s="12">
        <v>27</v>
      </c>
      <c r="X49" s="12">
        <v>25</v>
      </c>
      <c r="Y49" s="12">
        <v>28</v>
      </c>
      <c r="Z49" s="12">
        <v>25</v>
      </c>
      <c r="AA49" s="12">
        <v>29</v>
      </c>
      <c r="AB49" s="12">
        <v>23</v>
      </c>
      <c r="AC49" s="12">
        <v>26</v>
      </c>
      <c r="AD49" s="12">
        <v>22</v>
      </c>
      <c r="AE49" s="12">
        <f>(SUM(S49:AD49))</f>
        <v>309</v>
      </c>
      <c r="AF49" s="12">
        <v>28</v>
      </c>
      <c r="AG49" s="12">
        <v>16</v>
      </c>
      <c r="AH49" s="12">
        <v>27</v>
      </c>
      <c r="AI49" s="12">
        <v>23</v>
      </c>
      <c r="AJ49" s="12">
        <v>28</v>
      </c>
      <c r="AK49" s="12">
        <v>27</v>
      </c>
      <c r="AL49" s="12">
        <v>28</v>
      </c>
      <c r="AM49" s="12">
        <v>23</v>
      </c>
      <c r="AN49" s="12">
        <v>28</v>
      </c>
      <c r="AO49" s="12">
        <v>25</v>
      </c>
      <c r="AP49" s="12">
        <v>28</v>
      </c>
      <c r="AQ49" s="12">
        <v>24</v>
      </c>
      <c r="AR49" s="25">
        <f>SUM(AF49:AQ49)</f>
        <v>305</v>
      </c>
      <c r="AS49" s="12">
        <v>28</v>
      </c>
      <c r="AT49" s="12">
        <v>26</v>
      </c>
      <c r="AU49" s="12">
        <v>30</v>
      </c>
      <c r="AV49" s="12">
        <v>24</v>
      </c>
      <c r="AW49" s="12">
        <v>30</v>
      </c>
      <c r="AX49" s="12">
        <v>26</v>
      </c>
      <c r="AY49" s="12">
        <v>28</v>
      </c>
      <c r="AZ49" s="12">
        <v>26</v>
      </c>
      <c r="BA49" s="12">
        <v>30</v>
      </c>
      <c r="BB49" s="12">
        <v>28</v>
      </c>
      <c r="BC49" s="12">
        <v>29</v>
      </c>
      <c r="BD49" s="12">
        <v>26</v>
      </c>
      <c r="BE49" s="12">
        <f>SUM(AS49:BD49)</f>
        <v>331</v>
      </c>
      <c r="BF49" s="12">
        <f>SUM(R49+AE49+AR49+BE49)</f>
        <v>1240</v>
      </c>
      <c r="BG49" s="13" t="s">
        <v>152</v>
      </c>
    </row>
    <row r="50" spans="2:59" ht="15" customHeight="1">
      <c r="B50" s="9">
        <v>8</v>
      </c>
      <c r="C50" s="10" t="s">
        <v>32</v>
      </c>
      <c r="D50" s="10" t="s">
        <v>33</v>
      </c>
      <c r="E50" s="11" t="s">
        <v>27</v>
      </c>
      <c r="F50" s="12">
        <v>27</v>
      </c>
      <c r="G50" s="12">
        <v>22</v>
      </c>
      <c r="H50" s="12">
        <v>26</v>
      </c>
      <c r="I50" s="12">
        <v>19</v>
      </c>
      <c r="J50" s="12">
        <v>28</v>
      </c>
      <c r="K50" s="12">
        <v>23</v>
      </c>
      <c r="L50" s="40">
        <v>25</v>
      </c>
      <c r="M50" s="38">
        <v>19</v>
      </c>
      <c r="N50" s="41">
        <v>24</v>
      </c>
      <c r="O50" s="12">
        <v>6</v>
      </c>
      <c r="P50" s="12">
        <v>28</v>
      </c>
      <c r="Q50" s="12">
        <v>25</v>
      </c>
      <c r="R50" s="12">
        <f>(SUM(F50:Q50))</f>
        <v>272</v>
      </c>
      <c r="S50" s="12">
        <v>28</v>
      </c>
      <c r="T50" s="12">
        <v>27</v>
      </c>
      <c r="U50" s="12">
        <v>29</v>
      </c>
      <c r="V50" s="12">
        <v>24</v>
      </c>
      <c r="W50" s="12">
        <v>29</v>
      </c>
      <c r="X50" s="12">
        <v>23</v>
      </c>
      <c r="Y50" s="12">
        <v>27</v>
      </c>
      <c r="Z50" s="12">
        <v>22</v>
      </c>
      <c r="AA50" s="12">
        <v>28</v>
      </c>
      <c r="AB50" s="12">
        <v>24</v>
      </c>
      <c r="AC50" s="12">
        <v>30</v>
      </c>
      <c r="AD50" s="12">
        <v>26</v>
      </c>
      <c r="AE50" s="12">
        <f>(SUM(S50:AD50))</f>
        <v>317</v>
      </c>
      <c r="AF50" s="12">
        <v>29</v>
      </c>
      <c r="AG50" s="12">
        <v>25</v>
      </c>
      <c r="AH50" s="12">
        <v>27</v>
      </c>
      <c r="AI50" s="12">
        <v>21</v>
      </c>
      <c r="AJ50" s="12">
        <v>29</v>
      </c>
      <c r="AK50" s="12">
        <v>17</v>
      </c>
      <c r="AL50" s="12">
        <v>30</v>
      </c>
      <c r="AM50" s="12">
        <v>24</v>
      </c>
      <c r="AN50" s="12">
        <v>27</v>
      </c>
      <c r="AO50" s="12">
        <v>22</v>
      </c>
      <c r="AP50" s="12">
        <v>27</v>
      </c>
      <c r="AQ50" s="12">
        <v>24</v>
      </c>
      <c r="AR50" s="25">
        <f>SUM(AF50:AQ50)</f>
        <v>302</v>
      </c>
      <c r="AS50" s="12">
        <v>29</v>
      </c>
      <c r="AT50" s="12">
        <v>26</v>
      </c>
      <c r="AU50" s="12">
        <v>30</v>
      </c>
      <c r="AV50" s="12">
        <v>25</v>
      </c>
      <c r="AW50" s="12">
        <v>30</v>
      </c>
      <c r="AX50" s="12">
        <v>26</v>
      </c>
      <c r="AY50" s="12">
        <v>29</v>
      </c>
      <c r="AZ50" s="12">
        <v>26</v>
      </c>
      <c r="BA50" s="12">
        <v>29</v>
      </c>
      <c r="BB50" s="12">
        <v>25</v>
      </c>
      <c r="BC50" s="12">
        <v>29</v>
      </c>
      <c r="BD50" s="12">
        <v>25</v>
      </c>
      <c r="BE50" s="12">
        <f>SUM(AS50:BD50)</f>
        <v>329</v>
      </c>
      <c r="BF50" s="12">
        <f>SUM(R50+AE50+AR50+BE50)</f>
        <v>1220</v>
      </c>
      <c r="BG50" s="13" t="s">
        <v>153</v>
      </c>
    </row>
    <row r="51" spans="2:59" ht="15" customHeight="1">
      <c r="B51" s="9">
        <v>8</v>
      </c>
      <c r="C51" s="10" t="s">
        <v>47</v>
      </c>
      <c r="D51" s="10" t="s">
        <v>48</v>
      </c>
      <c r="E51" s="11" t="s">
        <v>45</v>
      </c>
      <c r="F51" s="12">
        <v>23</v>
      </c>
      <c r="G51" s="12">
        <v>14</v>
      </c>
      <c r="H51" s="12">
        <v>18</v>
      </c>
      <c r="I51" s="12">
        <v>4</v>
      </c>
      <c r="J51" s="12">
        <v>18</v>
      </c>
      <c r="K51" s="12">
        <v>4</v>
      </c>
      <c r="L51" s="40">
        <v>24</v>
      </c>
      <c r="M51" s="38">
        <v>7</v>
      </c>
      <c r="N51" s="41">
        <v>8</v>
      </c>
      <c r="O51" s="12">
        <v>1</v>
      </c>
      <c r="P51" s="12">
        <v>16</v>
      </c>
      <c r="Q51" s="12">
        <v>5</v>
      </c>
      <c r="R51" s="12">
        <f>(SUM(F51:Q51))</f>
        <v>142</v>
      </c>
      <c r="S51" s="12">
        <v>5</v>
      </c>
      <c r="T51" s="12">
        <v>0</v>
      </c>
      <c r="U51" s="12">
        <v>12</v>
      </c>
      <c r="V51" s="12">
        <v>0</v>
      </c>
      <c r="W51" s="12">
        <v>24</v>
      </c>
      <c r="X51" s="12">
        <v>7</v>
      </c>
      <c r="Y51" s="12">
        <v>15</v>
      </c>
      <c r="Z51" s="12">
        <v>0</v>
      </c>
      <c r="AA51" s="12">
        <v>23</v>
      </c>
      <c r="AB51" s="12">
        <v>10</v>
      </c>
      <c r="AC51" s="12">
        <v>17</v>
      </c>
      <c r="AD51" s="12">
        <v>5</v>
      </c>
      <c r="AE51" s="12">
        <f>(SUM(S51:AD51))</f>
        <v>118</v>
      </c>
      <c r="AF51" s="12">
        <v>20</v>
      </c>
      <c r="AG51" s="12">
        <v>0</v>
      </c>
      <c r="AH51" s="12">
        <v>21</v>
      </c>
      <c r="AI51" s="12">
        <v>5</v>
      </c>
      <c r="AJ51" s="12">
        <v>5</v>
      </c>
      <c r="AK51" s="12">
        <v>0</v>
      </c>
      <c r="AL51" s="12">
        <v>5</v>
      </c>
      <c r="AM51" s="12">
        <v>0</v>
      </c>
      <c r="AN51" s="12">
        <v>13</v>
      </c>
      <c r="AO51" s="12">
        <v>0</v>
      </c>
      <c r="AP51" s="12">
        <v>24</v>
      </c>
      <c r="AQ51" s="12">
        <v>7</v>
      </c>
      <c r="AR51" s="57">
        <f>SUM(AF51:AQ51)</f>
        <v>100</v>
      </c>
      <c r="AS51" s="12">
        <v>22</v>
      </c>
      <c r="AT51" s="12">
        <v>7</v>
      </c>
      <c r="AU51" s="12">
        <v>24</v>
      </c>
      <c r="AV51" s="12">
        <v>12</v>
      </c>
      <c r="AW51" s="12">
        <v>28</v>
      </c>
      <c r="AX51" s="12">
        <v>6</v>
      </c>
      <c r="AY51" s="12">
        <v>23</v>
      </c>
      <c r="AZ51" s="12">
        <v>11</v>
      </c>
      <c r="BA51" s="12">
        <v>27</v>
      </c>
      <c r="BB51" s="12">
        <v>14</v>
      </c>
      <c r="BC51" s="12">
        <v>21</v>
      </c>
      <c r="BD51" s="12">
        <v>5</v>
      </c>
      <c r="BE51" s="12">
        <f>SUM(AS51:BD51)</f>
        <v>200</v>
      </c>
      <c r="BF51" s="12">
        <f>SUM(R51+AE51+AR51+BE51)</f>
        <v>560</v>
      </c>
      <c r="BG51" s="13" t="s">
        <v>154</v>
      </c>
    </row>
    <row r="52" spans="2:59" ht="12.75">
      <c r="B52" s="14"/>
      <c r="C52" s="15"/>
      <c r="D52" s="15"/>
      <c r="E52" s="1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60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8"/>
    </row>
    <row r="53" spans="2:58" ht="15.75">
      <c r="B53" s="4" t="s">
        <v>180</v>
      </c>
      <c r="E53" s="3"/>
      <c r="V53" s="1"/>
      <c r="W53" s="1"/>
      <c r="X53" s="1"/>
      <c r="Y53" s="1"/>
      <c r="Z53" s="1"/>
      <c r="AA53" s="1"/>
      <c r="AB53" s="1"/>
      <c r="AC53" s="1"/>
      <c r="AD53" s="1"/>
      <c r="AE53" s="1"/>
      <c r="AI53" s="1"/>
      <c r="AJ53" s="1"/>
      <c r="AK53" s="1"/>
      <c r="AL53" s="1"/>
      <c r="AM53" s="1"/>
      <c r="AN53" s="1"/>
      <c r="AO53" s="1"/>
      <c r="AP53" s="1"/>
      <c r="AQ53" s="1"/>
      <c r="AR53" s="59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2:59" ht="45">
      <c r="B54" s="5" t="s">
        <v>0</v>
      </c>
      <c r="C54" s="6" t="s">
        <v>1</v>
      </c>
      <c r="D54" s="6" t="s">
        <v>2</v>
      </c>
      <c r="E54" s="6" t="s">
        <v>3</v>
      </c>
      <c r="F54" s="8" t="s">
        <v>4</v>
      </c>
      <c r="G54" s="8" t="s">
        <v>5</v>
      </c>
      <c r="H54" s="8" t="s">
        <v>6</v>
      </c>
      <c r="I54" s="8" t="s">
        <v>7</v>
      </c>
      <c r="J54" s="8" t="s">
        <v>8</v>
      </c>
      <c r="K54" s="8" t="s">
        <v>145</v>
      </c>
      <c r="L54" s="8" t="s">
        <v>146</v>
      </c>
      <c r="M54" s="42" t="s">
        <v>70</v>
      </c>
      <c r="N54" s="8" t="s">
        <v>147</v>
      </c>
      <c r="O54" s="8" t="s">
        <v>148</v>
      </c>
      <c r="P54" s="8" t="s">
        <v>149</v>
      </c>
      <c r="Q54" s="8" t="s">
        <v>150</v>
      </c>
      <c r="R54" s="23" t="s">
        <v>14</v>
      </c>
      <c r="S54" s="8" t="s">
        <v>4</v>
      </c>
      <c r="T54" s="8" t="s">
        <v>5</v>
      </c>
      <c r="U54" s="8" t="s">
        <v>6</v>
      </c>
      <c r="V54" s="8" t="s">
        <v>7</v>
      </c>
      <c r="W54" s="8" t="s">
        <v>8</v>
      </c>
      <c r="X54" s="8" t="s">
        <v>145</v>
      </c>
      <c r="Y54" s="8" t="s">
        <v>146</v>
      </c>
      <c r="Z54" s="42" t="s">
        <v>70</v>
      </c>
      <c r="AA54" s="8" t="s">
        <v>147</v>
      </c>
      <c r="AB54" s="8" t="s">
        <v>148</v>
      </c>
      <c r="AC54" s="8" t="s">
        <v>149</v>
      </c>
      <c r="AD54" s="8" t="s">
        <v>150</v>
      </c>
      <c r="AE54" s="23" t="s">
        <v>25</v>
      </c>
      <c r="AF54" s="8" t="s">
        <v>4</v>
      </c>
      <c r="AG54" s="8" t="s">
        <v>5</v>
      </c>
      <c r="AH54" s="8" t="s">
        <v>6</v>
      </c>
      <c r="AI54" s="8" t="s">
        <v>7</v>
      </c>
      <c r="AJ54" s="8" t="s">
        <v>8</v>
      </c>
      <c r="AK54" s="8" t="s">
        <v>9</v>
      </c>
      <c r="AL54" s="8" t="s">
        <v>146</v>
      </c>
      <c r="AM54" s="8" t="s">
        <v>151</v>
      </c>
      <c r="AN54" s="8" t="s">
        <v>147</v>
      </c>
      <c r="AO54" s="8" t="s">
        <v>148</v>
      </c>
      <c r="AP54" s="8" t="s">
        <v>149</v>
      </c>
      <c r="AQ54" s="8" t="s">
        <v>150</v>
      </c>
      <c r="AR54" s="58" t="s">
        <v>53</v>
      </c>
      <c r="AS54" s="8" t="s">
        <v>4</v>
      </c>
      <c r="AT54" s="8" t="s">
        <v>5</v>
      </c>
      <c r="AU54" s="8" t="s">
        <v>6</v>
      </c>
      <c r="AV54" s="8" t="s">
        <v>7</v>
      </c>
      <c r="AW54" s="8" t="s">
        <v>8</v>
      </c>
      <c r="AX54" s="8" t="s">
        <v>9</v>
      </c>
      <c r="AY54" s="8" t="s">
        <v>146</v>
      </c>
      <c r="AZ54" s="8" t="s">
        <v>151</v>
      </c>
      <c r="BA54" s="8" t="s">
        <v>147</v>
      </c>
      <c r="BB54" s="8" t="s">
        <v>148</v>
      </c>
      <c r="BC54" s="8" t="s">
        <v>149</v>
      </c>
      <c r="BD54" s="8" t="s">
        <v>150</v>
      </c>
      <c r="BE54" s="23" t="s">
        <v>54</v>
      </c>
      <c r="BF54" s="7" t="s">
        <v>10</v>
      </c>
      <c r="BG54" s="6" t="s">
        <v>11</v>
      </c>
    </row>
    <row r="55" spans="2:59" ht="12.75">
      <c r="B55" s="9">
        <v>9</v>
      </c>
      <c r="C55" s="10" t="s">
        <v>116</v>
      </c>
      <c r="D55" s="10" t="s">
        <v>117</v>
      </c>
      <c r="E55" s="11" t="s">
        <v>27</v>
      </c>
      <c r="F55" s="12">
        <v>25</v>
      </c>
      <c r="G55" s="12">
        <v>15</v>
      </c>
      <c r="H55" s="12">
        <v>28</v>
      </c>
      <c r="I55" s="12">
        <v>18</v>
      </c>
      <c r="J55" s="12">
        <v>27</v>
      </c>
      <c r="K55" s="12">
        <v>17</v>
      </c>
      <c r="L55" s="40">
        <v>27</v>
      </c>
      <c r="M55" s="38">
        <v>15</v>
      </c>
      <c r="N55" s="41">
        <v>24</v>
      </c>
      <c r="O55" s="12">
        <v>21</v>
      </c>
      <c r="P55" s="12">
        <v>26</v>
      </c>
      <c r="Q55" s="12">
        <v>21</v>
      </c>
      <c r="R55" s="12">
        <f>(SUM(F55:Q55))</f>
        <v>264</v>
      </c>
      <c r="S55" s="12">
        <v>25</v>
      </c>
      <c r="T55" s="12">
        <v>20</v>
      </c>
      <c r="U55" s="12">
        <v>25</v>
      </c>
      <c r="V55" s="12">
        <v>19</v>
      </c>
      <c r="W55" s="12">
        <v>24</v>
      </c>
      <c r="X55" s="12">
        <v>15</v>
      </c>
      <c r="Y55" s="12">
        <v>28</v>
      </c>
      <c r="Z55" s="12">
        <v>21</v>
      </c>
      <c r="AA55" s="12">
        <v>24</v>
      </c>
      <c r="AB55" s="12">
        <v>19</v>
      </c>
      <c r="AC55" s="12">
        <v>26</v>
      </c>
      <c r="AD55" s="12">
        <v>21</v>
      </c>
      <c r="AE55" s="12">
        <f>SUM(S55:AD55)</f>
        <v>267</v>
      </c>
      <c r="AF55" s="12">
        <v>28</v>
      </c>
      <c r="AG55" s="12">
        <v>15</v>
      </c>
      <c r="AH55" s="12">
        <v>28</v>
      </c>
      <c r="AI55" s="12">
        <v>15</v>
      </c>
      <c r="AJ55" s="12">
        <v>20</v>
      </c>
      <c r="AK55" s="12">
        <v>0</v>
      </c>
      <c r="AL55" s="12">
        <v>22</v>
      </c>
      <c r="AM55" s="12">
        <v>12</v>
      </c>
      <c r="AN55" s="12">
        <v>27</v>
      </c>
      <c r="AO55" s="12">
        <v>23</v>
      </c>
      <c r="AP55" s="12">
        <v>24</v>
      </c>
      <c r="AQ55" s="12">
        <v>12</v>
      </c>
      <c r="AR55" s="25">
        <f>SUM(AF55:AQ55)</f>
        <v>226</v>
      </c>
      <c r="AS55" s="12">
        <v>27</v>
      </c>
      <c r="AT55" s="12">
        <v>20</v>
      </c>
      <c r="AU55" s="12">
        <v>29</v>
      </c>
      <c r="AV55" s="12">
        <v>25</v>
      </c>
      <c r="AW55" s="12">
        <v>27</v>
      </c>
      <c r="AX55" s="12">
        <v>20</v>
      </c>
      <c r="AY55" s="12">
        <v>27</v>
      </c>
      <c r="AZ55" s="12">
        <v>23</v>
      </c>
      <c r="BA55" s="12">
        <v>29</v>
      </c>
      <c r="BB55" s="12">
        <v>26</v>
      </c>
      <c r="BC55" s="12">
        <v>28</v>
      </c>
      <c r="BD55" s="12">
        <v>21</v>
      </c>
      <c r="BE55" s="12">
        <f>SUM(AS55:BD55)</f>
        <v>302</v>
      </c>
      <c r="BF55" s="12">
        <f>SUM(R55+AE55+AR55+BE55)</f>
        <v>1059</v>
      </c>
      <c r="BG55" s="13" t="s">
        <v>152</v>
      </c>
    </row>
    <row r="56" spans="2:59" ht="12.75">
      <c r="B56" s="9" t="s">
        <v>141</v>
      </c>
      <c r="C56" s="10" t="s">
        <v>136</v>
      </c>
      <c r="D56" s="10" t="s">
        <v>66</v>
      </c>
      <c r="E56" s="11" t="s">
        <v>115</v>
      </c>
      <c r="F56" s="12">
        <v>24</v>
      </c>
      <c r="G56" s="12">
        <v>13</v>
      </c>
      <c r="H56" s="12">
        <v>25</v>
      </c>
      <c r="I56" s="12">
        <v>16</v>
      </c>
      <c r="J56" s="12">
        <v>21</v>
      </c>
      <c r="K56" s="12">
        <v>15</v>
      </c>
      <c r="L56" s="40">
        <v>28</v>
      </c>
      <c r="M56" s="38">
        <v>20</v>
      </c>
      <c r="N56" s="41">
        <v>24</v>
      </c>
      <c r="O56" s="12">
        <v>17</v>
      </c>
      <c r="P56" s="12">
        <v>23</v>
      </c>
      <c r="Q56" s="12">
        <v>12</v>
      </c>
      <c r="R56" s="12">
        <f>(SUM(F56:Q56))</f>
        <v>238</v>
      </c>
      <c r="S56" s="12">
        <v>23</v>
      </c>
      <c r="T56" s="12">
        <v>11</v>
      </c>
      <c r="U56" s="12">
        <v>21</v>
      </c>
      <c r="V56" s="12">
        <v>11</v>
      </c>
      <c r="W56" s="12">
        <v>21</v>
      </c>
      <c r="X56" s="12">
        <v>13</v>
      </c>
      <c r="Y56" s="12">
        <v>21</v>
      </c>
      <c r="Z56" s="12">
        <v>12</v>
      </c>
      <c r="AA56" s="12">
        <v>22</v>
      </c>
      <c r="AB56" s="12">
        <v>16</v>
      </c>
      <c r="AC56" s="12">
        <v>26</v>
      </c>
      <c r="AD56" s="12">
        <v>17</v>
      </c>
      <c r="AE56" s="12">
        <f>SUM(S56:AD56)</f>
        <v>214</v>
      </c>
      <c r="AF56" s="12">
        <v>19</v>
      </c>
      <c r="AG56" s="12">
        <v>0</v>
      </c>
      <c r="AH56" s="12">
        <v>21</v>
      </c>
      <c r="AI56" s="12">
        <v>16</v>
      </c>
      <c r="AJ56" s="12">
        <v>26</v>
      </c>
      <c r="AK56" s="12">
        <v>6</v>
      </c>
      <c r="AL56" s="12">
        <v>26</v>
      </c>
      <c r="AM56" s="12">
        <v>13</v>
      </c>
      <c r="AN56" s="12">
        <v>19</v>
      </c>
      <c r="AO56" s="12">
        <v>0</v>
      </c>
      <c r="AP56" s="12">
        <v>23</v>
      </c>
      <c r="AQ56" s="12">
        <v>14</v>
      </c>
      <c r="AR56" s="25">
        <f>SUM(AF56:AQ56)</f>
        <v>183</v>
      </c>
      <c r="AS56" s="12">
        <v>24</v>
      </c>
      <c r="AT56" s="12">
        <v>20</v>
      </c>
      <c r="AU56" s="12">
        <v>27</v>
      </c>
      <c r="AV56" s="12">
        <v>17</v>
      </c>
      <c r="AW56" s="12">
        <v>28</v>
      </c>
      <c r="AX56" s="12">
        <v>20</v>
      </c>
      <c r="AY56" s="12">
        <v>27</v>
      </c>
      <c r="AZ56" s="12">
        <v>12</v>
      </c>
      <c r="BA56" s="12">
        <v>23</v>
      </c>
      <c r="BB56" s="12">
        <v>6</v>
      </c>
      <c r="BC56" s="12">
        <v>22</v>
      </c>
      <c r="BD56" s="12">
        <v>11</v>
      </c>
      <c r="BE56" s="12">
        <f>SUM(AS56:BD56)</f>
        <v>237</v>
      </c>
      <c r="BF56" s="12">
        <f>SUM(R56+AE56+AR56+BE56)</f>
        <v>872</v>
      </c>
      <c r="BG56" s="13" t="s">
        <v>153</v>
      </c>
    </row>
    <row r="57" spans="2:59" ht="12.75">
      <c r="B57" s="9">
        <v>9</v>
      </c>
      <c r="C57" s="10" t="s">
        <v>118</v>
      </c>
      <c r="D57" s="10" t="s">
        <v>101</v>
      </c>
      <c r="E57" s="11" t="s">
        <v>115</v>
      </c>
      <c r="F57" s="12">
        <v>23</v>
      </c>
      <c r="G57" s="12">
        <v>1</v>
      </c>
      <c r="H57" s="12">
        <v>20</v>
      </c>
      <c r="I57" s="12">
        <v>7</v>
      </c>
      <c r="J57" s="12">
        <v>27</v>
      </c>
      <c r="K57" s="12">
        <v>11</v>
      </c>
      <c r="L57" s="40">
        <v>21</v>
      </c>
      <c r="M57" s="38">
        <v>13</v>
      </c>
      <c r="N57" s="41">
        <v>15</v>
      </c>
      <c r="O57" s="12">
        <v>6</v>
      </c>
      <c r="P57" s="12">
        <v>23</v>
      </c>
      <c r="Q57" s="12">
        <v>12</v>
      </c>
      <c r="R57" s="12">
        <f>(SUM(F57:Q57))</f>
        <v>179</v>
      </c>
      <c r="S57" s="12">
        <v>21</v>
      </c>
      <c r="T57" s="12">
        <v>12</v>
      </c>
      <c r="U57" s="12">
        <v>23</v>
      </c>
      <c r="V57" s="12">
        <v>17</v>
      </c>
      <c r="W57" s="12">
        <v>26</v>
      </c>
      <c r="X57" s="12">
        <v>22</v>
      </c>
      <c r="Y57" s="12">
        <v>24</v>
      </c>
      <c r="Z57" s="12">
        <v>16</v>
      </c>
      <c r="AA57" s="12">
        <v>26</v>
      </c>
      <c r="AB57" s="12">
        <v>17</v>
      </c>
      <c r="AC57" s="12">
        <v>25</v>
      </c>
      <c r="AD57" s="12">
        <v>11</v>
      </c>
      <c r="AE57" s="12">
        <f>SUM(S57:AD57)</f>
        <v>240</v>
      </c>
      <c r="AF57" s="12">
        <v>28</v>
      </c>
      <c r="AG57" s="12">
        <v>8</v>
      </c>
      <c r="AH57" s="12">
        <v>23</v>
      </c>
      <c r="AI57" s="12">
        <v>16</v>
      </c>
      <c r="AJ57" s="12">
        <v>23</v>
      </c>
      <c r="AK57" s="12">
        <v>0</v>
      </c>
      <c r="AL57" s="12">
        <v>25</v>
      </c>
      <c r="AM57" s="12">
        <v>0</v>
      </c>
      <c r="AN57" s="12">
        <v>23</v>
      </c>
      <c r="AO57" s="12">
        <v>16</v>
      </c>
      <c r="AP57" s="12">
        <v>22</v>
      </c>
      <c r="AQ57" s="12">
        <v>6</v>
      </c>
      <c r="AR57" s="25">
        <f>SUM(AF57:AQ57)</f>
        <v>190</v>
      </c>
      <c r="AS57" s="12">
        <v>25</v>
      </c>
      <c r="AT57" s="12">
        <v>6</v>
      </c>
      <c r="AU57" s="12">
        <v>28</v>
      </c>
      <c r="AV57" s="12">
        <v>18</v>
      </c>
      <c r="AW57" s="12">
        <v>24</v>
      </c>
      <c r="AX57" s="12">
        <v>19</v>
      </c>
      <c r="AY57" s="12">
        <v>25</v>
      </c>
      <c r="AZ57" s="12">
        <v>17</v>
      </c>
      <c r="BA57" s="12">
        <v>25</v>
      </c>
      <c r="BB57" s="12">
        <v>20</v>
      </c>
      <c r="BC57" s="12">
        <v>29</v>
      </c>
      <c r="BD57" s="12">
        <v>24</v>
      </c>
      <c r="BE57" s="12">
        <f>SUM(AS57:BD57)</f>
        <v>260</v>
      </c>
      <c r="BF57" s="12">
        <f>SUM(R57+AE57+AR57+BE57)</f>
        <v>869</v>
      </c>
      <c r="BG57" s="13" t="s">
        <v>154</v>
      </c>
    </row>
    <row r="58" spans="2:59" ht="12.75" customHeight="1">
      <c r="B58" s="9">
        <v>9</v>
      </c>
      <c r="C58" s="10" t="s">
        <v>62</v>
      </c>
      <c r="D58" s="10" t="s">
        <v>90</v>
      </c>
      <c r="E58" s="11" t="s">
        <v>45</v>
      </c>
      <c r="F58" s="12">
        <v>24</v>
      </c>
      <c r="G58" s="12">
        <v>12</v>
      </c>
      <c r="H58" s="12">
        <v>26</v>
      </c>
      <c r="I58" s="12">
        <v>15</v>
      </c>
      <c r="J58" s="12">
        <v>24</v>
      </c>
      <c r="K58" s="12">
        <v>15</v>
      </c>
      <c r="L58" s="40">
        <v>17</v>
      </c>
      <c r="M58" s="38">
        <v>4</v>
      </c>
      <c r="N58" s="41">
        <v>24</v>
      </c>
      <c r="O58" s="12">
        <v>13</v>
      </c>
      <c r="P58" s="12">
        <v>22</v>
      </c>
      <c r="Q58" s="12">
        <v>15</v>
      </c>
      <c r="R58" s="12">
        <f>(SUM(F58:Q58))</f>
        <v>211</v>
      </c>
      <c r="S58" s="12">
        <v>24</v>
      </c>
      <c r="T58" s="12">
        <v>13</v>
      </c>
      <c r="U58" s="12">
        <v>26</v>
      </c>
      <c r="V58" s="12">
        <v>15</v>
      </c>
      <c r="W58" s="12">
        <v>27</v>
      </c>
      <c r="X58" s="12">
        <v>7</v>
      </c>
      <c r="Y58" s="12">
        <v>21</v>
      </c>
      <c r="Z58" s="12">
        <v>13</v>
      </c>
      <c r="AA58" s="12">
        <v>22</v>
      </c>
      <c r="AB58" s="12">
        <v>7</v>
      </c>
      <c r="AC58" s="12">
        <v>21</v>
      </c>
      <c r="AD58" s="12">
        <v>7</v>
      </c>
      <c r="AE58" s="12">
        <f>SUM(S58:AD58)</f>
        <v>203</v>
      </c>
      <c r="AF58" s="12">
        <v>18</v>
      </c>
      <c r="AG58" s="12">
        <v>0</v>
      </c>
      <c r="AH58" s="12">
        <v>20</v>
      </c>
      <c r="AI58" s="12">
        <v>6</v>
      </c>
      <c r="AJ58" s="12">
        <v>17</v>
      </c>
      <c r="AK58" s="12">
        <v>5</v>
      </c>
      <c r="AL58" s="12">
        <v>20</v>
      </c>
      <c r="AM58" s="12">
        <v>0</v>
      </c>
      <c r="AN58" s="12">
        <v>12</v>
      </c>
      <c r="AO58" s="12">
        <v>0</v>
      </c>
      <c r="AP58" s="12">
        <v>21</v>
      </c>
      <c r="AQ58" s="12">
        <v>5</v>
      </c>
      <c r="AR58" s="25">
        <f>SUM(AF58:AQ58)</f>
        <v>124</v>
      </c>
      <c r="AS58" s="12">
        <v>25</v>
      </c>
      <c r="AT58" s="12">
        <v>21</v>
      </c>
      <c r="AU58" s="12">
        <v>27</v>
      </c>
      <c r="AV58" s="12">
        <v>21</v>
      </c>
      <c r="AW58" s="12">
        <v>26</v>
      </c>
      <c r="AX58" s="12">
        <v>21</v>
      </c>
      <c r="AY58" s="12">
        <v>26</v>
      </c>
      <c r="AZ58" s="12">
        <v>20</v>
      </c>
      <c r="BA58" s="12">
        <v>27</v>
      </c>
      <c r="BB58" s="12">
        <v>21</v>
      </c>
      <c r="BC58" s="12">
        <v>25</v>
      </c>
      <c r="BD58" s="12">
        <v>20</v>
      </c>
      <c r="BE58" s="12">
        <f>SUM(AS58:BD58)</f>
        <v>280</v>
      </c>
      <c r="BF58" s="12">
        <f>SUM(R58+AE58+AR58+BE58)</f>
        <v>818</v>
      </c>
      <c r="BG58" s="13">
        <v>4</v>
      </c>
    </row>
    <row r="59" spans="2:59" ht="7.5" customHeight="1">
      <c r="B59" s="14"/>
      <c r="C59" s="15"/>
      <c r="D59" s="15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17"/>
      <c r="BG59" s="18"/>
    </row>
    <row r="60" spans="2:57" ht="15" customHeight="1">
      <c r="B60" s="4" t="s">
        <v>181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2:59" ht="39" customHeight="1">
      <c r="B61" s="5" t="s">
        <v>0</v>
      </c>
      <c r="C61" s="6" t="s">
        <v>1</v>
      </c>
      <c r="D61" s="6" t="s">
        <v>2</v>
      </c>
      <c r="E61" s="6" t="s">
        <v>3</v>
      </c>
      <c r="F61" s="8" t="s">
        <v>4</v>
      </c>
      <c r="G61" s="8" t="s">
        <v>5</v>
      </c>
      <c r="H61" s="8" t="s">
        <v>6</v>
      </c>
      <c r="I61" s="8" t="s">
        <v>7</v>
      </c>
      <c r="J61" s="8" t="s">
        <v>8</v>
      </c>
      <c r="K61" s="8" t="s">
        <v>145</v>
      </c>
      <c r="L61" s="8" t="s">
        <v>146</v>
      </c>
      <c r="M61" s="42" t="s">
        <v>70</v>
      </c>
      <c r="N61" s="8" t="s">
        <v>147</v>
      </c>
      <c r="O61" s="8" t="s">
        <v>148</v>
      </c>
      <c r="P61" s="8" t="s">
        <v>149</v>
      </c>
      <c r="Q61" s="8" t="s">
        <v>150</v>
      </c>
      <c r="R61" s="22" t="s">
        <v>26</v>
      </c>
      <c r="S61" s="8" t="s">
        <v>4</v>
      </c>
      <c r="T61" s="8" t="s">
        <v>5</v>
      </c>
      <c r="U61" s="8" t="s">
        <v>6</v>
      </c>
      <c r="V61" s="8" t="s">
        <v>7</v>
      </c>
      <c r="W61" s="8" t="s">
        <v>8</v>
      </c>
      <c r="X61" s="8" t="s">
        <v>145</v>
      </c>
      <c r="Y61" s="8" t="s">
        <v>146</v>
      </c>
      <c r="Z61" s="42" t="s">
        <v>70</v>
      </c>
      <c r="AA61" s="8" t="s">
        <v>147</v>
      </c>
      <c r="AB61" s="8" t="s">
        <v>148</v>
      </c>
      <c r="AC61" s="8" t="s">
        <v>149</v>
      </c>
      <c r="AD61" s="8" t="s">
        <v>150</v>
      </c>
      <c r="AE61" s="22" t="s">
        <v>119</v>
      </c>
      <c r="AF61" s="8" t="s">
        <v>4</v>
      </c>
      <c r="AG61" s="8" t="s">
        <v>5</v>
      </c>
      <c r="AH61" s="8" t="s">
        <v>6</v>
      </c>
      <c r="AI61" s="8" t="s">
        <v>7</v>
      </c>
      <c r="AJ61" s="8" t="s">
        <v>8</v>
      </c>
      <c r="AK61" s="8" t="s">
        <v>9</v>
      </c>
      <c r="AL61" s="8" t="s">
        <v>146</v>
      </c>
      <c r="AM61" s="8" t="s">
        <v>151</v>
      </c>
      <c r="AN61" s="8" t="s">
        <v>147</v>
      </c>
      <c r="AO61" s="8" t="s">
        <v>148</v>
      </c>
      <c r="AP61" s="8" t="s">
        <v>149</v>
      </c>
      <c r="AQ61" s="8" t="s">
        <v>150</v>
      </c>
      <c r="AR61" s="23" t="s">
        <v>55</v>
      </c>
      <c r="AS61" s="8" t="s">
        <v>4</v>
      </c>
      <c r="AT61" s="8" t="s">
        <v>5</v>
      </c>
      <c r="AU61" s="8" t="s">
        <v>6</v>
      </c>
      <c r="AV61" s="8" t="s">
        <v>7</v>
      </c>
      <c r="AW61" s="8" t="s">
        <v>8</v>
      </c>
      <c r="AX61" s="8" t="s">
        <v>9</v>
      </c>
      <c r="AY61" s="8" t="s">
        <v>146</v>
      </c>
      <c r="AZ61" s="8" t="s">
        <v>151</v>
      </c>
      <c r="BA61" s="8" t="s">
        <v>147</v>
      </c>
      <c r="BB61" s="8" t="s">
        <v>148</v>
      </c>
      <c r="BC61" s="8" t="s">
        <v>149</v>
      </c>
      <c r="BD61" s="8" t="s">
        <v>150</v>
      </c>
      <c r="BE61" s="23" t="s">
        <v>54</v>
      </c>
      <c r="BF61" s="20" t="s">
        <v>10</v>
      </c>
      <c r="BG61" s="6" t="s">
        <v>11</v>
      </c>
    </row>
    <row r="62" spans="2:59" ht="15" customHeight="1">
      <c r="B62" s="9">
        <v>10</v>
      </c>
      <c r="C62" s="10" t="s">
        <v>79</v>
      </c>
      <c r="D62" s="10" t="s">
        <v>80</v>
      </c>
      <c r="E62" s="11" t="s">
        <v>27</v>
      </c>
      <c r="F62" s="12">
        <v>23</v>
      </c>
      <c r="G62" s="12">
        <v>21</v>
      </c>
      <c r="H62" s="12">
        <v>26</v>
      </c>
      <c r="I62" s="12">
        <v>20</v>
      </c>
      <c r="J62" s="12">
        <v>27</v>
      </c>
      <c r="K62" s="12">
        <v>7</v>
      </c>
      <c r="L62" s="40">
        <v>25</v>
      </c>
      <c r="M62" s="38">
        <v>14</v>
      </c>
      <c r="N62" s="41">
        <v>27</v>
      </c>
      <c r="O62" s="12">
        <v>20</v>
      </c>
      <c r="P62" s="12">
        <v>28</v>
      </c>
      <c r="Q62" s="12">
        <v>21</v>
      </c>
      <c r="R62" s="21">
        <f>(SUM(F62:Q62))</f>
        <v>259</v>
      </c>
      <c r="S62" s="21">
        <v>29</v>
      </c>
      <c r="T62" s="21">
        <v>27</v>
      </c>
      <c r="U62" s="21">
        <v>29</v>
      </c>
      <c r="V62" s="21">
        <v>26</v>
      </c>
      <c r="W62" s="21">
        <v>29</v>
      </c>
      <c r="X62" s="21">
        <v>26</v>
      </c>
      <c r="Y62" s="21">
        <v>27</v>
      </c>
      <c r="Z62" s="21">
        <v>24</v>
      </c>
      <c r="AA62" s="21">
        <v>30</v>
      </c>
      <c r="AB62" s="21">
        <v>25</v>
      </c>
      <c r="AC62" s="21">
        <v>28</v>
      </c>
      <c r="AD62" s="21">
        <v>24</v>
      </c>
      <c r="AE62" s="21">
        <f>SUM(S62:AD62)</f>
        <v>324</v>
      </c>
      <c r="AF62" s="21">
        <v>28</v>
      </c>
      <c r="AG62" s="21">
        <v>24</v>
      </c>
      <c r="AH62" s="21">
        <v>27</v>
      </c>
      <c r="AI62" s="21">
        <v>5</v>
      </c>
      <c r="AJ62" s="21">
        <v>26</v>
      </c>
      <c r="AK62" s="21">
        <v>14</v>
      </c>
      <c r="AL62" s="21">
        <v>27</v>
      </c>
      <c r="AM62" s="21">
        <v>22</v>
      </c>
      <c r="AN62" s="21">
        <v>28</v>
      </c>
      <c r="AO62" s="21">
        <v>9</v>
      </c>
      <c r="AP62" s="21">
        <v>26</v>
      </c>
      <c r="AQ62" s="21">
        <v>14</v>
      </c>
      <c r="AR62" s="21">
        <f>SUM(AF62:AQ62)</f>
        <v>250</v>
      </c>
      <c r="AS62" s="21">
        <v>26</v>
      </c>
      <c r="AT62" s="21">
        <v>15</v>
      </c>
      <c r="AU62" s="21">
        <v>27</v>
      </c>
      <c r="AV62" s="21">
        <v>24</v>
      </c>
      <c r="AW62" s="21">
        <v>29</v>
      </c>
      <c r="AX62" s="21">
        <v>24</v>
      </c>
      <c r="AY62" s="21">
        <v>29</v>
      </c>
      <c r="AZ62" s="21">
        <v>26</v>
      </c>
      <c r="BA62" s="21">
        <v>28</v>
      </c>
      <c r="BB62" s="21">
        <v>24</v>
      </c>
      <c r="BC62" s="21">
        <v>28</v>
      </c>
      <c r="BD62" s="21">
        <v>17</v>
      </c>
      <c r="BE62" s="21">
        <f>SUM(AS62:BD62)</f>
        <v>297</v>
      </c>
      <c r="BF62" s="12">
        <f>SUM(R62+AE62+AR62+BE62)</f>
        <v>1130</v>
      </c>
      <c r="BG62" s="13" t="s">
        <v>152</v>
      </c>
    </row>
    <row r="63" spans="2:59" ht="15.75" customHeight="1">
      <c r="B63" s="9">
        <v>10</v>
      </c>
      <c r="C63" s="10" t="s">
        <v>49</v>
      </c>
      <c r="D63" s="10" t="s">
        <v>50</v>
      </c>
      <c r="E63" s="11" t="s">
        <v>45</v>
      </c>
      <c r="F63" s="12">
        <v>27</v>
      </c>
      <c r="G63" s="12">
        <v>18</v>
      </c>
      <c r="H63" s="12">
        <v>28</v>
      </c>
      <c r="I63" s="12">
        <v>15</v>
      </c>
      <c r="J63" s="12">
        <v>28</v>
      </c>
      <c r="K63" s="12">
        <v>18</v>
      </c>
      <c r="L63" s="40">
        <v>26</v>
      </c>
      <c r="M63" s="38">
        <v>19</v>
      </c>
      <c r="N63" s="41">
        <v>26</v>
      </c>
      <c r="O63" s="12">
        <v>19</v>
      </c>
      <c r="P63" s="12">
        <v>25</v>
      </c>
      <c r="Q63" s="12">
        <v>18</v>
      </c>
      <c r="R63" s="21">
        <f>(SUM(F63:Q63))</f>
        <v>267</v>
      </c>
      <c r="S63" s="21">
        <v>24</v>
      </c>
      <c r="T63" s="21">
        <v>15</v>
      </c>
      <c r="U63" s="21">
        <v>27</v>
      </c>
      <c r="V63" s="21">
        <v>20</v>
      </c>
      <c r="W63" s="21">
        <v>26</v>
      </c>
      <c r="X63" s="21">
        <v>21</v>
      </c>
      <c r="Y63" s="21">
        <v>27</v>
      </c>
      <c r="Z63" s="21">
        <v>26</v>
      </c>
      <c r="AA63" s="21">
        <v>28</v>
      </c>
      <c r="AB63" s="21">
        <v>23</v>
      </c>
      <c r="AC63" s="21">
        <v>27</v>
      </c>
      <c r="AD63" s="21">
        <v>19</v>
      </c>
      <c r="AE63" s="21">
        <f>SUM(S63:AD63)</f>
        <v>283</v>
      </c>
      <c r="AF63" s="21">
        <v>23</v>
      </c>
      <c r="AG63" s="21">
        <v>6</v>
      </c>
      <c r="AH63" s="21">
        <v>24</v>
      </c>
      <c r="AI63" s="21">
        <v>18</v>
      </c>
      <c r="AJ63" s="21">
        <v>25</v>
      </c>
      <c r="AK63" s="21">
        <v>14</v>
      </c>
      <c r="AL63" s="21">
        <v>24</v>
      </c>
      <c r="AM63" s="21">
        <v>18</v>
      </c>
      <c r="AN63" s="21">
        <v>27</v>
      </c>
      <c r="AO63" s="21">
        <v>22</v>
      </c>
      <c r="AP63" s="21">
        <v>28</v>
      </c>
      <c r="AQ63" s="21">
        <v>20</v>
      </c>
      <c r="AR63" s="21">
        <f>SUM(AF63:AQ63)</f>
        <v>249</v>
      </c>
      <c r="AS63" s="21">
        <v>29</v>
      </c>
      <c r="AT63" s="21">
        <v>21</v>
      </c>
      <c r="AU63" s="21">
        <v>30</v>
      </c>
      <c r="AV63" s="21">
        <v>25</v>
      </c>
      <c r="AW63" s="21">
        <v>29</v>
      </c>
      <c r="AX63" s="21">
        <v>25</v>
      </c>
      <c r="AY63" s="21">
        <v>27</v>
      </c>
      <c r="AZ63" s="21">
        <v>21</v>
      </c>
      <c r="BA63" s="21">
        <v>29</v>
      </c>
      <c r="BB63" s="21">
        <v>22</v>
      </c>
      <c r="BC63" s="21">
        <v>30</v>
      </c>
      <c r="BD63" s="21">
        <v>27</v>
      </c>
      <c r="BE63" s="21">
        <f>SUM(AS63:BD63)</f>
        <v>315</v>
      </c>
      <c r="BF63" s="12">
        <f>SUM(R63+AE63+AR63+BE63)</f>
        <v>1114</v>
      </c>
      <c r="BG63" s="13" t="s">
        <v>153</v>
      </c>
    </row>
    <row r="65" spans="2:58" ht="15.75">
      <c r="B65" s="4" t="s">
        <v>182</v>
      </c>
      <c r="E65" s="3"/>
      <c r="V65" s="1"/>
      <c r="W65" s="1"/>
      <c r="X65" s="1"/>
      <c r="Y65" s="1"/>
      <c r="Z65" s="1"/>
      <c r="AA65" s="1"/>
      <c r="AB65" s="1"/>
      <c r="AC65" s="1"/>
      <c r="AD65" s="1"/>
      <c r="AE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9" ht="45">
      <c r="B66" s="5" t="s">
        <v>0</v>
      </c>
      <c r="C66" s="6" t="s">
        <v>1</v>
      </c>
      <c r="D66" s="6" t="s">
        <v>2</v>
      </c>
      <c r="E66" s="6" t="s">
        <v>3</v>
      </c>
      <c r="F66" s="8" t="s">
        <v>4</v>
      </c>
      <c r="G66" s="8" t="s">
        <v>5</v>
      </c>
      <c r="H66" s="8" t="s">
        <v>6</v>
      </c>
      <c r="I66" s="8" t="s">
        <v>7</v>
      </c>
      <c r="J66" s="8" t="s">
        <v>8</v>
      </c>
      <c r="K66" s="8" t="s">
        <v>145</v>
      </c>
      <c r="L66" s="8" t="s">
        <v>146</v>
      </c>
      <c r="M66" s="42" t="s">
        <v>70</v>
      </c>
      <c r="N66" s="8" t="s">
        <v>147</v>
      </c>
      <c r="O66" s="8" t="s">
        <v>148</v>
      </c>
      <c r="P66" s="8" t="s">
        <v>149</v>
      </c>
      <c r="Q66" s="8" t="s">
        <v>150</v>
      </c>
      <c r="R66" s="22" t="s">
        <v>26</v>
      </c>
      <c r="S66" s="8" t="s">
        <v>4</v>
      </c>
      <c r="T66" s="8" t="s">
        <v>5</v>
      </c>
      <c r="U66" s="8" t="s">
        <v>6</v>
      </c>
      <c r="V66" s="8" t="s">
        <v>7</v>
      </c>
      <c r="W66" s="8" t="s">
        <v>8</v>
      </c>
      <c r="X66" s="8" t="s">
        <v>145</v>
      </c>
      <c r="Y66" s="8" t="s">
        <v>146</v>
      </c>
      <c r="Z66" s="42" t="s">
        <v>70</v>
      </c>
      <c r="AA66" s="8" t="s">
        <v>147</v>
      </c>
      <c r="AB66" s="8" t="s">
        <v>148</v>
      </c>
      <c r="AC66" s="8" t="s">
        <v>149</v>
      </c>
      <c r="AD66" s="8" t="s">
        <v>150</v>
      </c>
      <c r="AE66" s="22" t="s">
        <v>119</v>
      </c>
      <c r="AF66" s="8" t="s">
        <v>4</v>
      </c>
      <c r="AG66" s="8" t="s">
        <v>5</v>
      </c>
      <c r="AH66" s="8" t="s">
        <v>6</v>
      </c>
      <c r="AI66" s="8" t="s">
        <v>7</v>
      </c>
      <c r="AJ66" s="8" t="s">
        <v>8</v>
      </c>
      <c r="AK66" s="8" t="s">
        <v>9</v>
      </c>
      <c r="AL66" s="8" t="s">
        <v>146</v>
      </c>
      <c r="AM66" s="8" t="s">
        <v>151</v>
      </c>
      <c r="AN66" s="8" t="s">
        <v>147</v>
      </c>
      <c r="AO66" s="8" t="s">
        <v>148</v>
      </c>
      <c r="AP66" s="8" t="s">
        <v>149</v>
      </c>
      <c r="AQ66" s="8" t="s">
        <v>150</v>
      </c>
      <c r="AR66" s="23" t="s">
        <v>55</v>
      </c>
      <c r="AS66" s="8" t="s">
        <v>4</v>
      </c>
      <c r="AT66" s="8" t="s">
        <v>5</v>
      </c>
      <c r="AU66" s="8" t="s">
        <v>6</v>
      </c>
      <c r="AV66" s="8" t="s">
        <v>7</v>
      </c>
      <c r="AW66" s="8" t="s">
        <v>8</v>
      </c>
      <c r="AX66" s="8" t="s">
        <v>9</v>
      </c>
      <c r="AY66" s="8" t="s">
        <v>146</v>
      </c>
      <c r="AZ66" s="8" t="s">
        <v>151</v>
      </c>
      <c r="BA66" s="8" t="s">
        <v>147</v>
      </c>
      <c r="BB66" s="8" t="s">
        <v>148</v>
      </c>
      <c r="BC66" s="8" t="s">
        <v>149</v>
      </c>
      <c r="BD66" s="8" t="s">
        <v>150</v>
      </c>
      <c r="BE66" s="23" t="s">
        <v>54</v>
      </c>
      <c r="BF66" s="20" t="s">
        <v>10</v>
      </c>
      <c r="BG66" s="6" t="s">
        <v>11</v>
      </c>
    </row>
    <row r="67" spans="2:59" ht="12.75">
      <c r="B67" s="9">
        <v>11</v>
      </c>
      <c r="C67" s="10" t="s">
        <v>81</v>
      </c>
      <c r="D67" s="10" t="s">
        <v>82</v>
      </c>
      <c r="E67" s="11" t="s">
        <v>27</v>
      </c>
      <c r="F67" s="12">
        <v>26</v>
      </c>
      <c r="G67" s="12">
        <v>19</v>
      </c>
      <c r="H67" s="12">
        <v>26</v>
      </c>
      <c r="I67" s="12">
        <v>19</v>
      </c>
      <c r="J67" s="12">
        <v>27</v>
      </c>
      <c r="K67" s="12">
        <v>24</v>
      </c>
      <c r="L67" s="40">
        <v>29</v>
      </c>
      <c r="M67" s="38">
        <v>21</v>
      </c>
      <c r="N67" s="41">
        <v>27</v>
      </c>
      <c r="O67" s="12">
        <v>23</v>
      </c>
      <c r="P67" s="12">
        <v>27</v>
      </c>
      <c r="Q67" s="12">
        <v>23</v>
      </c>
      <c r="R67" s="12">
        <f>(SUM(F67:Q67))</f>
        <v>291</v>
      </c>
      <c r="S67" s="12">
        <v>26</v>
      </c>
      <c r="T67" s="12">
        <v>19</v>
      </c>
      <c r="U67" s="12">
        <v>29</v>
      </c>
      <c r="V67" s="12">
        <v>25</v>
      </c>
      <c r="W67" s="12">
        <v>24</v>
      </c>
      <c r="X67" s="12">
        <v>24</v>
      </c>
      <c r="Y67" s="12">
        <v>28</v>
      </c>
      <c r="Z67" s="12">
        <v>25</v>
      </c>
      <c r="AA67" s="12">
        <v>27</v>
      </c>
      <c r="AB67" s="12">
        <v>25</v>
      </c>
      <c r="AC67" s="12">
        <v>29</v>
      </c>
      <c r="AD67" s="12">
        <v>26</v>
      </c>
      <c r="AE67" s="12">
        <f>SUM(S67:AD67)</f>
        <v>307</v>
      </c>
      <c r="AF67" s="12">
        <v>27</v>
      </c>
      <c r="AG67" s="12">
        <v>20</v>
      </c>
      <c r="AH67" s="12">
        <v>27</v>
      </c>
      <c r="AI67" s="12">
        <v>21</v>
      </c>
      <c r="AJ67" s="12">
        <v>29</v>
      </c>
      <c r="AK67" s="12">
        <v>26</v>
      </c>
      <c r="AL67" s="12">
        <v>27</v>
      </c>
      <c r="AM67" s="12">
        <v>25</v>
      </c>
      <c r="AN67" s="12">
        <v>28</v>
      </c>
      <c r="AO67" s="12">
        <v>24</v>
      </c>
      <c r="AP67" s="12">
        <v>29</v>
      </c>
      <c r="AQ67" s="12">
        <v>21</v>
      </c>
      <c r="AR67" s="12">
        <f>SUM(AF67:AQ67)</f>
        <v>304</v>
      </c>
      <c r="AS67" s="12">
        <v>28</v>
      </c>
      <c r="AT67" s="12">
        <v>24</v>
      </c>
      <c r="AU67" s="12">
        <v>30</v>
      </c>
      <c r="AV67" s="12">
        <v>25</v>
      </c>
      <c r="AW67" s="12">
        <v>30</v>
      </c>
      <c r="AX67" s="12">
        <v>25</v>
      </c>
      <c r="AY67" s="12">
        <v>30</v>
      </c>
      <c r="AZ67" s="12">
        <v>27</v>
      </c>
      <c r="BA67" s="12">
        <v>28</v>
      </c>
      <c r="BB67" s="12">
        <v>27</v>
      </c>
      <c r="BC67" s="12">
        <v>30</v>
      </c>
      <c r="BD67" s="12">
        <v>26</v>
      </c>
      <c r="BE67" s="12">
        <f>SUM(AS67:BD67)</f>
        <v>330</v>
      </c>
      <c r="BF67" s="12">
        <f>SUM(R67+AE67+AR67+BE67)</f>
        <v>1232</v>
      </c>
      <c r="BG67" s="13" t="s">
        <v>152</v>
      </c>
    </row>
    <row r="68" spans="2:59" ht="12.75">
      <c r="B68" s="9">
        <v>11</v>
      </c>
      <c r="C68" s="10" t="s">
        <v>68</v>
      </c>
      <c r="D68" s="10" t="s">
        <v>64</v>
      </c>
      <c r="E68" s="11" t="s">
        <v>41</v>
      </c>
      <c r="F68" s="12">
        <v>28</v>
      </c>
      <c r="G68" s="12">
        <v>18</v>
      </c>
      <c r="H68" s="12">
        <v>29</v>
      </c>
      <c r="I68" s="12">
        <v>21</v>
      </c>
      <c r="J68" s="12">
        <v>29</v>
      </c>
      <c r="K68" s="12">
        <v>18</v>
      </c>
      <c r="L68" s="40">
        <v>29</v>
      </c>
      <c r="M68" s="38">
        <v>23</v>
      </c>
      <c r="N68" s="41">
        <v>26</v>
      </c>
      <c r="O68" s="12">
        <v>22</v>
      </c>
      <c r="P68" s="12">
        <v>27</v>
      </c>
      <c r="Q68" s="12">
        <v>23</v>
      </c>
      <c r="R68" s="12">
        <f>(SUM(F68:Q68))</f>
        <v>293</v>
      </c>
      <c r="S68" s="12">
        <v>28</v>
      </c>
      <c r="T68" s="12">
        <v>21</v>
      </c>
      <c r="U68" s="12">
        <v>30</v>
      </c>
      <c r="V68" s="12">
        <v>26</v>
      </c>
      <c r="W68" s="12">
        <v>29</v>
      </c>
      <c r="X68" s="12">
        <v>24</v>
      </c>
      <c r="Y68" s="12">
        <v>25</v>
      </c>
      <c r="Z68" s="12">
        <v>17</v>
      </c>
      <c r="AA68" s="12">
        <v>27</v>
      </c>
      <c r="AB68" s="12">
        <v>25</v>
      </c>
      <c r="AC68" s="12">
        <v>27</v>
      </c>
      <c r="AD68" s="12">
        <v>22</v>
      </c>
      <c r="AE68" s="12">
        <f>SUM(S68:AD68)</f>
        <v>301</v>
      </c>
      <c r="AF68" s="12">
        <v>26</v>
      </c>
      <c r="AG68" s="12">
        <v>18</v>
      </c>
      <c r="AH68" s="12">
        <v>27</v>
      </c>
      <c r="AI68" s="12">
        <v>21</v>
      </c>
      <c r="AJ68" s="12">
        <v>28</v>
      </c>
      <c r="AK68" s="12">
        <v>15</v>
      </c>
      <c r="AL68" s="12">
        <v>27</v>
      </c>
      <c r="AM68" s="12">
        <v>25</v>
      </c>
      <c r="AN68" s="12">
        <v>27</v>
      </c>
      <c r="AO68" s="12">
        <v>21</v>
      </c>
      <c r="AP68" s="12">
        <v>24</v>
      </c>
      <c r="AQ68" s="12">
        <v>22</v>
      </c>
      <c r="AR68" s="12">
        <f>SUM(AF68:AQ68)</f>
        <v>281</v>
      </c>
      <c r="AS68" s="12">
        <v>28</v>
      </c>
      <c r="AT68" s="12">
        <v>23</v>
      </c>
      <c r="AU68" s="12">
        <v>30</v>
      </c>
      <c r="AV68" s="12">
        <v>25</v>
      </c>
      <c r="AW68" s="12">
        <v>30</v>
      </c>
      <c r="AX68" s="12">
        <v>24</v>
      </c>
      <c r="AY68" s="12">
        <v>28</v>
      </c>
      <c r="AZ68" s="12">
        <v>25</v>
      </c>
      <c r="BA68" s="12">
        <v>28</v>
      </c>
      <c r="BB68" s="12">
        <v>24</v>
      </c>
      <c r="BC68" s="12">
        <v>28</v>
      </c>
      <c r="BD68" s="12">
        <v>26</v>
      </c>
      <c r="BE68" s="12">
        <f>SUM(AS68:BD68)</f>
        <v>319</v>
      </c>
      <c r="BF68" s="12">
        <f>SUM(R68+AE68+AR68+BE68)</f>
        <v>1194</v>
      </c>
      <c r="BG68" s="13" t="s">
        <v>153</v>
      </c>
    </row>
    <row r="69" spans="2:59" ht="12.75">
      <c r="B69" s="9">
        <v>11</v>
      </c>
      <c r="C69" s="10" t="s">
        <v>67</v>
      </c>
      <c r="D69" s="10" t="s">
        <v>76</v>
      </c>
      <c r="E69" s="11" t="s">
        <v>41</v>
      </c>
      <c r="F69" s="12">
        <v>24</v>
      </c>
      <c r="G69" s="12">
        <v>16</v>
      </c>
      <c r="H69" s="12">
        <v>23</v>
      </c>
      <c r="I69" s="12">
        <v>16</v>
      </c>
      <c r="J69" s="12">
        <v>22</v>
      </c>
      <c r="K69" s="12">
        <v>14</v>
      </c>
      <c r="L69" s="40">
        <v>25</v>
      </c>
      <c r="M69" s="38">
        <v>11</v>
      </c>
      <c r="N69" s="41">
        <v>22</v>
      </c>
      <c r="O69" s="12">
        <v>16</v>
      </c>
      <c r="P69" s="12">
        <v>26</v>
      </c>
      <c r="Q69" s="12">
        <v>15</v>
      </c>
      <c r="R69" s="12">
        <f>(SUM(F69:Q69))</f>
        <v>230</v>
      </c>
      <c r="S69" s="12">
        <v>25</v>
      </c>
      <c r="T69" s="12">
        <v>16</v>
      </c>
      <c r="U69" s="12">
        <v>24</v>
      </c>
      <c r="V69" s="12">
        <v>17</v>
      </c>
      <c r="W69" s="12">
        <v>25</v>
      </c>
      <c r="X69" s="12">
        <v>16</v>
      </c>
      <c r="Y69" s="12">
        <v>25</v>
      </c>
      <c r="Z69" s="12">
        <v>20</v>
      </c>
      <c r="AA69" s="12">
        <v>29</v>
      </c>
      <c r="AB69" s="12">
        <v>24</v>
      </c>
      <c r="AC69" s="12">
        <v>24</v>
      </c>
      <c r="AD69" s="12">
        <v>20</v>
      </c>
      <c r="AE69" s="12">
        <f>SUM(S69:AD69)</f>
        <v>265</v>
      </c>
      <c r="AF69" s="12">
        <v>23</v>
      </c>
      <c r="AG69" s="12">
        <v>12</v>
      </c>
      <c r="AH69" s="12">
        <v>28</v>
      </c>
      <c r="AI69" s="12">
        <v>18</v>
      </c>
      <c r="AJ69" s="12">
        <v>25</v>
      </c>
      <c r="AK69" s="12">
        <v>14</v>
      </c>
      <c r="AL69" s="12">
        <v>27</v>
      </c>
      <c r="AM69" s="12">
        <v>22</v>
      </c>
      <c r="AN69" s="12">
        <v>21</v>
      </c>
      <c r="AO69" s="12">
        <v>5</v>
      </c>
      <c r="AP69" s="12">
        <v>22</v>
      </c>
      <c r="AQ69" s="12">
        <v>11</v>
      </c>
      <c r="AR69" s="12">
        <f>SUM(AF69:AQ69)</f>
        <v>228</v>
      </c>
      <c r="AS69" s="12">
        <v>25</v>
      </c>
      <c r="AT69" s="12">
        <v>18</v>
      </c>
      <c r="AU69" s="12">
        <v>27</v>
      </c>
      <c r="AV69" s="12">
        <v>22</v>
      </c>
      <c r="AW69" s="12">
        <v>28</v>
      </c>
      <c r="AX69" s="12">
        <v>20</v>
      </c>
      <c r="AY69" s="12">
        <v>26</v>
      </c>
      <c r="AZ69" s="12">
        <v>20</v>
      </c>
      <c r="BA69" s="12">
        <v>26</v>
      </c>
      <c r="BB69" s="12">
        <v>21</v>
      </c>
      <c r="BC69" s="12">
        <v>24</v>
      </c>
      <c r="BD69" s="12">
        <v>18</v>
      </c>
      <c r="BE69" s="12">
        <f>SUM(AS69:BD69)</f>
        <v>275</v>
      </c>
      <c r="BF69" s="12">
        <f>SUM(R69+AE69+AR69+BE69)</f>
        <v>998</v>
      </c>
      <c r="BG69" s="13" t="s">
        <v>154</v>
      </c>
    </row>
    <row r="72" ht="12.75">
      <c r="B72" t="s">
        <v>15</v>
      </c>
    </row>
    <row r="73" spans="2:4" ht="12.75">
      <c r="B73" t="s">
        <v>12</v>
      </c>
      <c r="D73" t="s">
        <v>140</v>
      </c>
    </row>
    <row r="74" ht="12.75">
      <c r="D74" t="s">
        <v>13</v>
      </c>
    </row>
    <row r="76" ht="12.75">
      <c r="C76" t="s">
        <v>185</v>
      </c>
    </row>
    <row r="77" ht="12.75">
      <c r="C77" t="s">
        <v>186</v>
      </c>
    </row>
    <row r="78" ht="12.75">
      <c r="C78" t="s">
        <v>187</v>
      </c>
    </row>
    <row r="79" ht="12.75">
      <c r="C79" t="s">
        <v>188</v>
      </c>
    </row>
    <row r="80" ht="12.75">
      <c r="C80" t="s">
        <v>191</v>
      </c>
    </row>
    <row r="81" ht="12.75">
      <c r="C81" t="s">
        <v>189</v>
      </c>
    </row>
    <row r="82" ht="12.75">
      <c r="C82" t="s">
        <v>190</v>
      </c>
    </row>
  </sheetData>
  <sheetProtection/>
  <printOptions/>
  <pageMargins left="0.18" right="0.15" top="0.44" bottom="1.23" header="0.16" footer="0.1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zoomScalePageLayoutView="0" workbookViewId="0" topLeftCell="A1">
      <selection activeCell="AZ1" sqref="AZ1:AZ2"/>
    </sheetView>
  </sheetViews>
  <sheetFormatPr defaultColWidth="9.140625" defaultRowHeight="12.75"/>
  <cols>
    <col min="1" max="1" width="2.28125" style="0" customWidth="1"/>
    <col min="2" max="2" width="3.8515625" style="0" customWidth="1"/>
    <col min="3" max="3" width="11.57421875" style="0" customWidth="1"/>
    <col min="4" max="4" width="15.8515625" style="0" customWidth="1"/>
    <col min="5" max="5" width="22.28125" style="0" customWidth="1"/>
    <col min="6" max="17" width="5.140625" style="1" hidden="1" customWidth="1"/>
    <col min="18" max="18" width="7.28125" style="0" customWidth="1"/>
    <col min="19" max="30" width="5.140625" style="0" hidden="1" customWidth="1"/>
    <col min="31" max="31" width="7.421875" style="0" customWidth="1"/>
    <col min="32" max="37" width="5.140625" style="1" hidden="1" customWidth="1"/>
    <col min="38" max="38" width="7.28125" style="0" customWidth="1"/>
    <col min="39" max="44" width="5.140625" style="0" hidden="1" customWidth="1"/>
    <col min="45" max="45" width="7.421875" style="0" customWidth="1"/>
    <col min="46" max="46" width="7.8515625" style="0" customWidth="1"/>
    <col min="47" max="47" width="6.57421875" style="0" customWidth="1"/>
  </cols>
  <sheetData>
    <row r="1" spans="2:46" ht="18.75" customHeight="1">
      <c r="B1" s="2" t="s">
        <v>104</v>
      </c>
      <c r="C1" s="2"/>
      <c r="D1" s="2"/>
      <c r="E1" s="3"/>
      <c r="V1" s="1"/>
      <c r="W1" s="1"/>
      <c r="X1" s="1"/>
      <c r="Y1" s="1"/>
      <c r="Z1" s="1"/>
      <c r="AA1" s="1"/>
      <c r="AB1" s="1"/>
      <c r="AC1" s="1"/>
      <c r="AD1" s="1"/>
      <c r="AE1" s="1"/>
      <c r="AP1" s="1"/>
      <c r="AQ1" s="1"/>
      <c r="AR1" s="1"/>
      <c r="AS1" s="1"/>
      <c r="AT1" s="1"/>
    </row>
    <row r="3" ht="15.75">
      <c r="B3" s="4" t="s">
        <v>18</v>
      </c>
    </row>
    <row r="4" spans="2:47" ht="36.75" customHeight="1">
      <c r="B4" s="5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145</v>
      </c>
      <c r="L4" s="8" t="s">
        <v>146</v>
      </c>
      <c r="M4" s="42" t="s">
        <v>70</v>
      </c>
      <c r="N4" s="8" t="s">
        <v>147</v>
      </c>
      <c r="O4" s="8" t="s">
        <v>148</v>
      </c>
      <c r="P4" s="8" t="s">
        <v>149</v>
      </c>
      <c r="Q4" s="8" t="s">
        <v>150</v>
      </c>
      <c r="R4" s="23" t="s">
        <v>53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8" t="s">
        <v>145</v>
      </c>
      <c r="Y4" s="8" t="s">
        <v>146</v>
      </c>
      <c r="Z4" s="42" t="s">
        <v>70</v>
      </c>
      <c r="AA4" s="8" t="s">
        <v>147</v>
      </c>
      <c r="AB4" s="8" t="s">
        <v>148</v>
      </c>
      <c r="AC4" s="8" t="s">
        <v>149</v>
      </c>
      <c r="AD4" s="8" t="s">
        <v>150</v>
      </c>
      <c r="AE4" s="23" t="s">
        <v>53</v>
      </c>
      <c r="AF4" s="8" t="s">
        <v>4</v>
      </c>
      <c r="AG4" s="8" t="s">
        <v>5</v>
      </c>
      <c r="AH4" s="8" t="s">
        <v>6</v>
      </c>
      <c r="AI4" s="8" t="s">
        <v>7</v>
      </c>
      <c r="AJ4" s="8" t="s">
        <v>8</v>
      </c>
      <c r="AK4" s="8" t="s">
        <v>9</v>
      </c>
      <c r="AL4" s="23"/>
      <c r="AM4" s="8" t="s">
        <v>4</v>
      </c>
      <c r="AN4" s="8" t="s">
        <v>5</v>
      </c>
      <c r="AO4" s="8" t="s">
        <v>6</v>
      </c>
      <c r="AP4" s="8" t="s">
        <v>7</v>
      </c>
      <c r="AQ4" s="8" t="s">
        <v>8</v>
      </c>
      <c r="AR4" s="8" t="s">
        <v>9</v>
      </c>
      <c r="AS4" s="23"/>
      <c r="AT4" s="7" t="s">
        <v>10</v>
      </c>
      <c r="AU4" s="6" t="s">
        <v>11</v>
      </c>
    </row>
    <row r="5" spans="2:47" ht="2.25" customHeight="1" hidden="1">
      <c r="B5" s="9"/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3"/>
    </row>
    <row r="6" spans="2:47" ht="12.75">
      <c r="B6" s="30">
        <v>12</v>
      </c>
      <c r="C6" s="31" t="s">
        <v>28</v>
      </c>
      <c r="D6" s="31" t="s">
        <v>100</v>
      </c>
      <c r="E6" s="32" t="s">
        <v>40</v>
      </c>
      <c r="F6" s="33">
        <v>30</v>
      </c>
      <c r="G6" s="33">
        <v>28</v>
      </c>
      <c r="H6" s="33">
        <v>30</v>
      </c>
      <c r="I6" s="33">
        <v>29</v>
      </c>
      <c r="J6" s="33">
        <v>25</v>
      </c>
      <c r="K6" s="33">
        <v>26</v>
      </c>
      <c r="L6" s="33">
        <v>29</v>
      </c>
      <c r="M6" s="33">
        <v>27</v>
      </c>
      <c r="N6" s="33">
        <v>30</v>
      </c>
      <c r="O6" s="33">
        <v>27</v>
      </c>
      <c r="P6" s="33">
        <v>30</v>
      </c>
      <c r="Q6" s="33">
        <v>28</v>
      </c>
      <c r="R6" s="33">
        <f>(SUM(F6:Q6))</f>
        <v>339</v>
      </c>
      <c r="S6" s="33">
        <v>30</v>
      </c>
      <c r="T6" s="33">
        <v>27</v>
      </c>
      <c r="U6" s="33">
        <v>29</v>
      </c>
      <c r="V6" s="33">
        <v>25</v>
      </c>
      <c r="W6" s="33">
        <v>30</v>
      </c>
      <c r="X6" s="33">
        <v>17</v>
      </c>
      <c r="Y6" s="33">
        <v>29</v>
      </c>
      <c r="Z6" s="33">
        <v>26</v>
      </c>
      <c r="AA6" s="33">
        <v>27</v>
      </c>
      <c r="AB6" s="33">
        <v>25</v>
      </c>
      <c r="AC6" s="33">
        <v>29</v>
      </c>
      <c r="AD6" s="33">
        <v>25</v>
      </c>
      <c r="AE6" s="33">
        <f>(SUM(S6:AD6))</f>
        <v>319</v>
      </c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>
        <f>(R6+AE6)</f>
        <v>658</v>
      </c>
      <c r="AU6" s="34" t="s">
        <v>152</v>
      </c>
    </row>
    <row r="7" spans="2:47" ht="12.75">
      <c r="B7" s="47"/>
      <c r="C7" s="48"/>
      <c r="D7" s="48"/>
      <c r="E7" s="49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50"/>
    </row>
    <row r="8" spans="2:47" ht="12.75">
      <c r="B8" s="14"/>
      <c r="C8" s="15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8"/>
    </row>
    <row r="9" spans="2:47" ht="6" customHeight="1">
      <c r="B9" s="14"/>
      <c r="C9" s="15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8"/>
    </row>
    <row r="10" ht="15.75">
      <c r="B10" s="4" t="s">
        <v>172</v>
      </c>
    </row>
    <row r="11" spans="2:47" ht="36.75" customHeight="1">
      <c r="B11" s="5" t="s">
        <v>0</v>
      </c>
      <c r="C11" s="6" t="s">
        <v>1</v>
      </c>
      <c r="D11" s="6" t="s">
        <v>2</v>
      </c>
      <c r="E11" s="6" t="s">
        <v>3</v>
      </c>
      <c r="F11" s="8" t="s">
        <v>4</v>
      </c>
      <c r="G11" s="8" t="s">
        <v>5</v>
      </c>
      <c r="H11" s="8" t="s">
        <v>6</v>
      </c>
      <c r="I11" s="8" t="s">
        <v>7</v>
      </c>
      <c r="J11" s="8" t="s">
        <v>8</v>
      </c>
      <c r="K11" s="8" t="s">
        <v>145</v>
      </c>
      <c r="L11" s="8" t="s">
        <v>146</v>
      </c>
      <c r="M11" s="42" t="s">
        <v>70</v>
      </c>
      <c r="N11" s="8" t="s">
        <v>147</v>
      </c>
      <c r="O11" s="8" t="s">
        <v>148</v>
      </c>
      <c r="P11" s="8" t="s">
        <v>149</v>
      </c>
      <c r="Q11" s="8" t="s">
        <v>150</v>
      </c>
      <c r="R11" s="23" t="s">
        <v>53</v>
      </c>
      <c r="S11" s="8" t="s">
        <v>4</v>
      </c>
      <c r="T11" s="8" t="s">
        <v>5</v>
      </c>
      <c r="U11" s="8" t="s">
        <v>6</v>
      </c>
      <c r="V11" s="8" t="s">
        <v>7</v>
      </c>
      <c r="W11" s="8" t="s">
        <v>8</v>
      </c>
      <c r="X11" s="8" t="s">
        <v>145</v>
      </c>
      <c r="Y11" s="8" t="s">
        <v>146</v>
      </c>
      <c r="Z11" s="42" t="s">
        <v>70</v>
      </c>
      <c r="AA11" s="8" t="s">
        <v>147</v>
      </c>
      <c r="AB11" s="8" t="s">
        <v>148</v>
      </c>
      <c r="AC11" s="8" t="s">
        <v>149</v>
      </c>
      <c r="AD11" s="8" t="s">
        <v>150</v>
      </c>
      <c r="AE11" s="23" t="s">
        <v>53</v>
      </c>
      <c r="AF11" s="8" t="s">
        <v>4</v>
      </c>
      <c r="AG11" s="8" t="s">
        <v>5</v>
      </c>
      <c r="AH11" s="8" t="s">
        <v>6</v>
      </c>
      <c r="AI11" s="8" t="s">
        <v>7</v>
      </c>
      <c r="AJ11" s="8" t="s">
        <v>8</v>
      </c>
      <c r="AK11" s="8" t="s">
        <v>9</v>
      </c>
      <c r="AL11" s="23"/>
      <c r="AM11" s="8" t="s">
        <v>4</v>
      </c>
      <c r="AN11" s="8" t="s">
        <v>5</v>
      </c>
      <c r="AO11" s="8" t="s">
        <v>6</v>
      </c>
      <c r="AP11" s="8" t="s">
        <v>7</v>
      </c>
      <c r="AQ11" s="8" t="s">
        <v>8</v>
      </c>
      <c r="AR11" s="8" t="s">
        <v>9</v>
      </c>
      <c r="AS11" s="23"/>
      <c r="AT11" s="7" t="s">
        <v>10</v>
      </c>
      <c r="AU11" s="6" t="s">
        <v>11</v>
      </c>
    </row>
    <row r="12" spans="2:47" ht="12.75">
      <c r="B12" s="30">
        <v>12</v>
      </c>
      <c r="C12" s="31" t="s">
        <v>51</v>
      </c>
      <c r="D12" s="31" t="s">
        <v>122</v>
      </c>
      <c r="E12" s="32" t="s">
        <v>121</v>
      </c>
      <c r="F12" s="33">
        <v>24</v>
      </c>
      <c r="G12" s="33">
        <v>19</v>
      </c>
      <c r="H12" s="33">
        <v>25</v>
      </c>
      <c r="I12" s="33">
        <v>5</v>
      </c>
      <c r="J12" s="33">
        <v>28</v>
      </c>
      <c r="K12" s="33">
        <v>16</v>
      </c>
      <c r="L12" s="33">
        <v>25</v>
      </c>
      <c r="M12" s="33">
        <v>12</v>
      </c>
      <c r="N12" s="33">
        <v>22</v>
      </c>
      <c r="O12" s="33">
        <v>5</v>
      </c>
      <c r="P12" s="33">
        <v>25</v>
      </c>
      <c r="Q12" s="33">
        <v>13</v>
      </c>
      <c r="R12" s="33">
        <f>SUM(F12:Q12)</f>
        <v>219</v>
      </c>
      <c r="S12" s="33">
        <v>27</v>
      </c>
      <c r="T12" s="33">
        <v>22</v>
      </c>
      <c r="U12" s="33">
        <v>26</v>
      </c>
      <c r="V12" s="33">
        <v>20</v>
      </c>
      <c r="W12" s="33">
        <v>27</v>
      </c>
      <c r="X12" s="33">
        <v>18</v>
      </c>
      <c r="Y12" s="33">
        <v>23</v>
      </c>
      <c r="Z12" s="33">
        <v>6</v>
      </c>
      <c r="AA12" s="33">
        <v>24</v>
      </c>
      <c r="AB12" s="33">
        <v>21</v>
      </c>
      <c r="AC12" s="33">
        <v>27</v>
      </c>
      <c r="AD12" s="33">
        <v>19</v>
      </c>
      <c r="AE12" s="33">
        <f>(SUM(S12:AD12))</f>
        <v>260</v>
      </c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>
        <f>(R12+AE12)</f>
        <v>479</v>
      </c>
      <c r="AU12" s="34" t="s">
        <v>152</v>
      </c>
    </row>
    <row r="13" spans="2:47" ht="12.75">
      <c r="B13" s="14"/>
      <c r="C13" s="15"/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</row>
    <row r="14" spans="1:47" ht="12.75">
      <c r="A14" t="s">
        <v>171</v>
      </c>
      <c r="B14" s="14" t="s">
        <v>173</v>
      </c>
      <c r="C14" s="15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</row>
    <row r="15" spans="2:47" ht="12.75">
      <c r="B15" s="35">
        <v>12</v>
      </c>
      <c r="C15" s="36" t="s">
        <v>135</v>
      </c>
      <c r="D15" s="36" t="s">
        <v>126</v>
      </c>
      <c r="E15" s="37" t="s">
        <v>121</v>
      </c>
      <c r="F15" s="38">
        <v>27</v>
      </c>
      <c r="G15" s="38">
        <v>18</v>
      </c>
      <c r="H15" s="38">
        <v>28</v>
      </c>
      <c r="I15" s="38">
        <v>24</v>
      </c>
      <c r="J15" s="38">
        <v>26</v>
      </c>
      <c r="K15" s="38">
        <v>22</v>
      </c>
      <c r="L15" s="38">
        <v>26</v>
      </c>
      <c r="M15" s="38">
        <v>20</v>
      </c>
      <c r="N15" s="38">
        <v>25</v>
      </c>
      <c r="O15" s="38">
        <v>17</v>
      </c>
      <c r="P15" s="38">
        <v>27</v>
      </c>
      <c r="Q15" s="38">
        <v>25</v>
      </c>
      <c r="R15" s="38">
        <f>SUM(F15:Q15)</f>
        <v>285</v>
      </c>
      <c r="S15" s="38">
        <v>25</v>
      </c>
      <c r="T15" s="38">
        <v>19</v>
      </c>
      <c r="U15" s="38">
        <v>27</v>
      </c>
      <c r="V15" s="38">
        <v>22</v>
      </c>
      <c r="W15" s="38">
        <v>28</v>
      </c>
      <c r="X15" s="38">
        <v>21</v>
      </c>
      <c r="Y15" s="38">
        <v>24</v>
      </c>
      <c r="Z15" s="38">
        <v>11</v>
      </c>
      <c r="AA15" s="38">
        <v>28</v>
      </c>
      <c r="AB15" s="38">
        <v>20</v>
      </c>
      <c r="AC15" s="38">
        <v>27</v>
      </c>
      <c r="AD15" s="38">
        <v>19</v>
      </c>
      <c r="AE15" s="38">
        <f>(SUM(S15:AD15))</f>
        <v>271</v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>
        <f>(R15+AE15)</f>
        <v>556</v>
      </c>
      <c r="AU15" s="39" t="s">
        <v>152</v>
      </c>
    </row>
    <row r="16" spans="2:47" ht="6" customHeight="1">
      <c r="B16" s="14"/>
      <c r="C16" s="15"/>
      <c r="D16" s="15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</row>
    <row r="17" spans="6:37" ht="12.75">
      <c r="F17"/>
      <c r="G17"/>
      <c r="H17"/>
      <c r="I17"/>
      <c r="J17"/>
      <c r="K17"/>
      <c r="L17"/>
      <c r="M17"/>
      <c r="N17"/>
      <c r="O17"/>
      <c r="P17"/>
      <c r="Q17"/>
      <c r="AF17"/>
      <c r="AG17"/>
      <c r="AH17"/>
      <c r="AI17"/>
      <c r="AJ17"/>
      <c r="AK17"/>
    </row>
    <row r="18" spans="6:37" ht="12.75">
      <c r="F18"/>
      <c r="G18"/>
      <c r="H18"/>
      <c r="I18"/>
      <c r="J18"/>
      <c r="K18"/>
      <c r="L18"/>
      <c r="M18"/>
      <c r="N18"/>
      <c r="O18"/>
      <c r="P18"/>
      <c r="Q18"/>
      <c r="AF18"/>
      <c r="AG18"/>
      <c r="AH18"/>
      <c r="AI18"/>
      <c r="AJ18"/>
      <c r="AK18"/>
    </row>
    <row r="19" spans="2:46" ht="12.75" customHeight="1">
      <c r="B19" s="4" t="s">
        <v>174</v>
      </c>
      <c r="E19" s="3"/>
      <c r="V19" s="1"/>
      <c r="W19" s="1"/>
      <c r="X19" s="1"/>
      <c r="Y19" s="1"/>
      <c r="Z19" s="1"/>
      <c r="AA19" s="1"/>
      <c r="AB19" s="1"/>
      <c r="AC19" s="1"/>
      <c r="AD19" s="1"/>
      <c r="AE19" s="1"/>
      <c r="AP19" s="1"/>
      <c r="AQ19" s="1"/>
      <c r="AR19" s="1"/>
      <c r="AS19" s="1"/>
      <c r="AT19" s="1"/>
    </row>
    <row r="20" spans="2:47" ht="45">
      <c r="B20" s="5" t="s">
        <v>0</v>
      </c>
      <c r="C20" s="6" t="s">
        <v>1</v>
      </c>
      <c r="D20" s="6" t="s">
        <v>2</v>
      </c>
      <c r="E20" s="6" t="s">
        <v>3</v>
      </c>
      <c r="F20" s="8" t="s">
        <v>4</v>
      </c>
      <c r="G20" s="8" t="s">
        <v>5</v>
      </c>
      <c r="H20" s="8" t="s">
        <v>6</v>
      </c>
      <c r="I20" s="8" t="s">
        <v>7</v>
      </c>
      <c r="J20" s="8" t="s">
        <v>8</v>
      </c>
      <c r="K20" s="8" t="s">
        <v>145</v>
      </c>
      <c r="L20" s="8" t="s">
        <v>146</v>
      </c>
      <c r="M20" s="42" t="s">
        <v>70</v>
      </c>
      <c r="N20" s="8" t="s">
        <v>147</v>
      </c>
      <c r="O20" s="8" t="s">
        <v>148</v>
      </c>
      <c r="P20" s="8" t="s">
        <v>149</v>
      </c>
      <c r="Q20" s="8" t="s">
        <v>150</v>
      </c>
      <c r="R20" s="23" t="s">
        <v>53</v>
      </c>
      <c r="S20" s="8" t="s">
        <v>4</v>
      </c>
      <c r="T20" s="8" t="s">
        <v>5</v>
      </c>
      <c r="U20" s="8" t="s">
        <v>6</v>
      </c>
      <c r="V20" s="8" t="s">
        <v>7</v>
      </c>
      <c r="W20" s="8" t="s">
        <v>8</v>
      </c>
      <c r="X20" s="8" t="s">
        <v>145</v>
      </c>
      <c r="Y20" s="8" t="s">
        <v>146</v>
      </c>
      <c r="Z20" s="42" t="s">
        <v>70</v>
      </c>
      <c r="AA20" s="8" t="s">
        <v>147</v>
      </c>
      <c r="AB20" s="8" t="s">
        <v>148</v>
      </c>
      <c r="AC20" s="8" t="s">
        <v>149</v>
      </c>
      <c r="AD20" s="8" t="s">
        <v>150</v>
      </c>
      <c r="AE20" s="23" t="s">
        <v>53</v>
      </c>
      <c r="AF20" s="8" t="s">
        <v>4</v>
      </c>
      <c r="AG20" s="8" t="s">
        <v>5</v>
      </c>
      <c r="AH20" s="8" t="s">
        <v>6</v>
      </c>
      <c r="AI20" s="8" t="s">
        <v>7</v>
      </c>
      <c r="AJ20" s="8" t="s">
        <v>8</v>
      </c>
      <c r="AK20" s="8" t="s">
        <v>9</v>
      </c>
      <c r="AL20" s="23"/>
      <c r="AM20" s="8" t="s">
        <v>4</v>
      </c>
      <c r="AN20" s="8" t="s">
        <v>5</v>
      </c>
      <c r="AO20" s="8" t="s">
        <v>6</v>
      </c>
      <c r="AP20" s="8" t="s">
        <v>7</v>
      </c>
      <c r="AQ20" s="8" t="s">
        <v>8</v>
      </c>
      <c r="AR20" s="8" t="s">
        <v>9</v>
      </c>
      <c r="AS20" s="23"/>
      <c r="AT20" s="7" t="s">
        <v>10</v>
      </c>
      <c r="AU20" s="6" t="s">
        <v>11</v>
      </c>
    </row>
    <row r="21" spans="2:47" ht="12.75" customHeight="1">
      <c r="B21" s="30">
        <v>13</v>
      </c>
      <c r="C21" s="31" t="s">
        <v>77</v>
      </c>
      <c r="D21" s="31" t="s">
        <v>175</v>
      </c>
      <c r="E21" s="32" t="s">
        <v>16</v>
      </c>
      <c r="F21" s="33">
        <v>28</v>
      </c>
      <c r="G21" s="33">
        <v>22</v>
      </c>
      <c r="H21" s="33">
        <v>30</v>
      </c>
      <c r="I21" s="33">
        <v>25</v>
      </c>
      <c r="J21" s="33">
        <v>29</v>
      </c>
      <c r="K21" s="33">
        <v>25</v>
      </c>
      <c r="L21" s="33">
        <v>30</v>
      </c>
      <c r="M21" s="33">
        <v>26</v>
      </c>
      <c r="N21" s="33">
        <v>28</v>
      </c>
      <c r="O21" s="33">
        <v>24</v>
      </c>
      <c r="P21" s="33">
        <v>30</v>
      </c>
      <c r="Q21" s="33">
        <v>27</v>
      </c>
      <c r="R21" s="33">
        <f>(SUM(F21:Q21))</f>
        <v>324</v>
      </c>
      <c r="S21" s="33">
        <v>29</v>
      </c>
      <c r="T21" s="33">
        <v>26</v>
      </c>
      <c r="U21" s="33">
        <v>30</v>
      </c>
      <c r="V21" s="33">
        <v>24</v>
      </c>
      <c r="W21" s="33">
        <v>28</v>
      </c>
      <c r="X21" s="33">
        <v>24</v>
      </c>
      <c r="Y21" s="33">
        <v>29</v>
      </c>
      <c r="Z21" s="33">
        <v>26</v>
      </c>
      <c r="AA21" s="33">
        <v>28</v>
      </c>
      <c r="AB21" s="33">
        <v>24</v>
      </c>
      <c r="AC21" s="33">
        <v>29</v>
      </c>
      <c r="AD21" s="33">
        <v>27</v>
      </c>
      <c r="AE21" s="33">
        <f>(SUM(S21:AD21))</f>
        <v>324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>
        <f>(R21+AE21)</f>
        <v>648</v>
      </c>
      <c r="AU21" s="34" t="s">
        <v>152</v>
      </c>
    </row>
    <row r="22" spans="2:47" ht="12.75">
      <c r="B22" s="47"/>
      <c r="C22" s="48"/>
      <c r="D22" s="48"/>
      <c r="E22" s="49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50"/>
    </row>
    <row r="23" spans="2:47" ht="12.75">
      <c r="B23" s="14"/>
      <c r="C23" s="15"/>
      <c r="D23" s="15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</row>
    <row r="24" spans="2:47" ht="12.7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</row>
    <row r="25" spans="2:47" ht="12.7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</row>
    <row r="26" spans="2:47" ht="12.7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</row>
    <row r="27" spans="2:47" ht="12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</row>
    <row r="28" spans="6:37" ht="12.75">
      <c r="F28"/>
      <c r="G28"/>
      <c r="H28"/>
      <c r="I28"/>
      <c r="J28"/>
      <c r="K28"/>
      <c r="L28"/>
      <c r="M28"/>
      <c r="N28"/>
      <c r="O28"/>
      <c r="P28"/>
      <c r="Q28"/>
      <c r="AF28"/>
      <c r="AG28"/>
      <c r="AH28"/>
      <c r="AI28"/>
      <c r="AJ28"/>
      <c r="AK28"/>
    </row>
    <row r="29" spans="6:37" ht="12.75">
      <c r="F29"/>
      <c r="G29"/>
      <c r="H29"/>
      <c r="I29"/>
      <c r="J29"/>
      <c r="K29"/>
      <c r="L29"/>
      <c r="M29"/>
      <c r="N29"/>
      <c r="O29"/>
      <c r="P29"/>
      <c r="Q29"/>
      <c r="AF29"/>
      <c r="AG29"/>
      <c r="AH29"/>
      <c r="AI29"/>
      <c r="AJ29"/>
      <c r="AK29"/>
    </row>
    <row r="30" spans="6:37" ht="12.75">
      <c r="F30"/>
      <c r="G30"/>
      <c r="H30"/>
      <c r="I30"/>
      <c r="J30"/>
      <c r="K30"/>
      <c r="L30"/>
      <c r="M30"/>
      <c r="N30"/>
      <c r="O30"/>
      <c r="P30"/>
      <c r="Q30"/>
      <c r="AF30"/>
      <c r="AG30"/>
      <c r="AH30"/>
      <c r="AI30"/>
      <c r="AJ30"/>
      <c r="AK30"/>
    </row>
    <row r="31" spans="6:37" ht="12.75">
      <c r="F31"/>
      <c r="G31"/>
      <c r="H31"/>
      <c r="I31"/>
      <c r="J31"/>
      <c r="K31"/>
      <c r="L31"/>
      <c r="M31"/>
      <c r="N31"/>
      <c r="O31"/>
      <c r="P31"/>
      <c r="Q31"/>
      <c r="AF31"/>
      <c r="AG31"/>
      <c r="AH31"/>
      <c r="AI31"/>
      <c r="AJ31"/>
      <c r="AK31"/>
    </row>
    <row r="32" spans="6:37" ht="12.75">
      <c r="F32"/>
      <c r="G32"/>
      <c r="H32"/>
      <c r="I32"/>
      <c r="J32"/>
      <c r="K32"/>
      <c r="L32"/>
      <c r="M32"/>
      <c r="N32"/>
      <c r="O32"/>
      <c r="P32"/>
      <c r="Q32"/>
      <c r="AF32"/>
      <c r="AG32"/>
      <c r="AH32"/>
      <c r="AI32"/>
      <c r="AJ32"/>
      <c r="AK32"/>
    </row>
    <row r="33" spans="6:37" ht="12.75">
      <c r="F33"/>
      <c r="G33"/>
      <c r="H33"/>
      <c r="I33"/>
      <c r="J33"/>
      <c r="K33"/>
      <c r="L33"/>
      <c r="M33"/>
      <c r="N33"/>
      <c r="O33"/>
      <c r="P33"/>
      <c r="Q33"/>
      <c r="AF33"/>
      <c r="AG33"/>
      <c r="AH33"/>
      <c r="AI33"/>
      <c r="AJ33"/>
      <c r="AK33"/>
    </row>
    <row r="34" spans="6:37" ht="12.75">
      <c r="F34"/>
      <c r="G34"/>
      <c r="H34"/>
      <c r="I34"/>
      <c r="J34"/>
      <c r="K34"/>
      <c r="L34"/>
      <c r="M34"/>
      <c r="N34"/>
      <c r="O34"/>
      <c r="P34"/>
      <c r="Q34"/>
      <c r="AF34"/>
      <c r="AG34"/>
      <c r="AH34"/>
      <c r="AI34"/>
      <c r="AJ34"/>
      <c r="AK34"/>
    </row>
    <row r="35" spans="6:37" ht="12.75">
      <c r="F35"/>
      <c r="G35"/>
      <c r="H35"/>
      <c r="I35"/>
      <c r="J35"/>
      <c r="K35"/>
      <c r="L35"/>
      <c r="M35"/>
      <c r="N35"/>
      <c r="O35"/>
      <c r="P35"/>
      <c r="Q35"/>
      <c r="AF35"/>
      <c r="AG35"/>
      <c r="AH35"/>
      <c r="AI35"/>
      <c r="AJ35"/>
      <c r="AK35"/>
    </row>
    <row r="36" spans="3:47" ht="12.75">
      <c r="C36" s="15"/>
      <c r="D36" s="15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8"/>
    </row>
  </sheetData>
  <sheetProtection/>
  <printOptions/>
  <pageMargins left="0.17" right="0.17" top="0.46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47"/>
  <sheetViews>
    <sheetView zoomScale="110" zoomScaleNormal="110" workbookViewId="0" topLeftCell="A1">
      <selection activeCell="AL22" sqref="AL22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15.7109375" style="0" customWidth="1"/>
    <col min="4" max="4" width="15.8515625" style="0" customWidth="1"/>
    <col min="5" max="5" width="22.28125" style="0" customWidth="1"/>
    <col min="6" max="17" width="5.140625" style="1" hidden="1" customWidth="1"/>
    <col min="18" max="18" width="7.28125" style="0" customWidth="1"/>
    <col min="19" max="30" width="5.140625" style="0" hidden="1" customWidth="1"/>
    <col min="31" max="31" width="7.421875" style="0" customWidth="1"/>
    <col min="32" max="32" width="7.8515625" style="0" customWidth="1"/>
    <col min="33" max="33" width="6.57421875" style="0" customWidth="1"/>
  </cols>
  <sheetData>
    <row r="1" spans="2:32" ht="18.75" customHeight="1">
      <c r="B1" s="2" t="s">
        <v>104</v>
      </c>
      <c r="C1" s="2"/>
      <c r="D1" s="2"/>
      <c r="E1" s="3"/>
      <c r="V1" s="1"/>
      <c r="W1" s="1"/>
      <c r="X1" s="1"/>
      <c r="AB1" s="1"/>
      <c r="AC1" s="1"/>
      <c r="AD1" s="1"/>
      <c r="AE1" s="1"/>
      <c r="AF1" s="1"/>
    </row>
    <row r="3" ht="15.75">
      <c r="B3" s="4" t="s">
        <v>155</v>
      </c>
    </row>
    <row r="4" spans="2:33" ht="48">
      <c r="B4" s="52" t="s">
        <v>0</v>
      </c>
      <c r="C4" s="53" t="s">
        <v>1</v>
      </c>
      <c r="D4" s="53" t="s">
        <v>2</v>
      </c>
      <c r="E4" s="53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69</v>
      </c>
      <c r="M4" s="42" t="s">
        <v>70</v>
      </c>
      <c r="N4" s="42" t="s">
        <v>71</v>
      </c>
      <c r="O4" s="42" t="s">
        <v>72</v>
      </c>
      <c r="P4" s="42" t="s">
        <v>73</v>
      </c>
      <c r="Q4" s="42" t="s">
        <v>74</v>
      </c>
      <c r="R4" s="54" t="s">
        <v>159</v>
      </c>
      <c r="S4" s="42" t="s">
        <v>4</v>
      </c>
      <c r="T4" s="42" t="s">
        <v>5</v>
      </c>
      <c r="U4" s="42" t="s">
        <v>6</v>
      </c>
      <c r="V4" s="42" t="s">
        <v>7</v>
      </c>
      <c r="W4" s="42" t="s">
        <v>8</v>
      </c>
      <c r="X4" s="42" t="s">
        <v>9</v>
      </c>
      <c r="Y4" s="42" t="s">
        <v>69</v>
      </c>
      <c r="Z4" s="42" t="s">
        <v>70</v>
      </c>
      <c r="AA4" s="42" t="s">
        <v>71</v>
      </c>
      <c r="AB4" s="42" t="s">
        <v>72</v>
      </c>
      <c r="AC4" s="42" t="s">
        <v>73</v>
      </c>
      <c r="AD4" s="42" t="s">
        <v>74</v>
      </c>
      <c r="AE4" s="54" t="s">
        <v>160</v>
      </c>
      <c r="AF4" s="55" t="s">
        <v>10</v>
      </c>
      <c r="AG4" s="53" t="s">
        <v>11</v>
      </c>
    </row>
    <row r="5" spans="2:33" ht="12.75">
      <c r="B5" s="35">
        <v>14</v>
      </c>
      <c r="C5" s="36" t="s">
        <v>120</v>
      </c>
      <c r="D5" s="36" t="s">
        <v>183</v>
      </c>
      <c r="E5" s="37" t="s">
        <v>121</v>
      </c>
      <c r="F5" s="38">
        <v>29</v>
      </c>
      <c r="G5" s="38">
        <v>27</v>
      </c>
      <c r="H5" s="38">
        <v>28</v>
      </c>
      <c r="I5" s="38">
        <v>28</v>
      </c>
      <c r="J5" s="38">
        <v>26</v>
      </c>
      <c r="K5" s="38">
        <v>27</v>
      </c>
      <c r="L5" s="38">
        <v>25</v>
      </c>
      <c r="M5" s="38">
        <v>24</v>
      </c>
      <c r="N5" s="38">
        <v>26</v>
      </c>
      <c r="O5" s="38">
        <v>28</v>
      </c>
      <c r="P5" s="38">
        <v>28</v>
      </c>
      <c r="Q5" s="38">
        <v>25</v>
      </c>
      <c r="R5" s="38">
        <f>(SUM(F5:Q5))</f>
        <v>321</v>
      </c>
      <c r="S5" s="38">
        <v>26</v>
      </c>
      <c r="T5" s="38">
        <v>25</v>
      </c>
      <c r="U5" s="38">
        <v>27</v>
      </c>
      <c r="V5" s="38">
        <v>25</v>
      </c>
      <c r="W5" s="38">
        <v>29</v>
      </c>
      <c r="X5" s="38">
        <v>27</v>
      </c>
      <c r="Y5" s="38">
        <v>29</v>
      </c>
      <c r="Z5" s="38">
        <v>28</v>
      </c>
      <c r="AA5" s="38">
        <v>27</v>
      </c>
      <c r="AB5" s="38">
        <v>24</v>
      </c>
      <c r="AC5" s="38">
        <v>29</v>
      </c>
      <c r="AD5" s="38">
        <v>28</v>
      </c>
      <c r="AE5" s="38">
        <f>(SUM(S5:AD5))</f>
        <v>324</v>
      </c>
      <c r="AF5" s="38">
        <f>(R5+AE5)</f>
        <v>645</v>
      </c>
      <c r="AG5" s="39" t="s">
        <v>152</v>
      </c>
    </row>
    <row r="6" spans="2:33" ht="12.75">
      <c r="B6" s="35"/>
      <c r="C6" s="36"/>
      <c r="D6" s="36"/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9"/>
    </row>
    <row r="7" spans="2:33" ht="12.75">
      <c r="B7" s="35"/>
      <c r="C7" s="36" t="s">
        <v>184</v>
      </c>
      <c r="D7" s="36"/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</row>
    <row r="8" spans="2:33" ht="12.75">
      <c r="B8" s="35">
        <v>15</v>
      </c>
      <c r="C8" s="36" t="s">
        <v>95</v>
      </c>
      <c r="D8" s="36" t="s">
        <v>96</v>
      </c>
      <c r="E8" s="37" t="s">
        <v>45</v>
      </c>
      <c r="F8" s="38">
        <v>25</v>
      </c>
      <c r="G8" s="38">
        <v>27</v>
      </c>
      <c r="H8" s="38">
        <v>27</v>
      </c>
      <c r="I8" s="38">
        <v>28</v>
      </c>
      <c r="J8" s="38">
        <v>29</v>
      </c>
      <c r="K8" s="38">
        <v>26</v>
      </c>
      <c r="L8" s="38">
        <v>28</v>
      </c>
      <c r="M8" s="38">
        <v>28</v>
      </c>
      <c r="N8" s="38">
        <v>26</v>
      </c>
      <c r="O8" s="38">
        <v>27</v>
      </c>
      <c r="P8" s="38">
        <v>21</v>
      </c>
      <c r="Q8" s="38">
        <v>25</v>
      </c>
      <c r="R8" s="38">
        <f>(SUM(F8:Q8))</f>
        <v>317</v>
      </c>
      <c r="S8" s="38">
        <v>26</v>
      </c>
      <c r="T8" s="38">
        <v>28</v>
      </c>
      <c r="U8" s="38">
        <v>28</v>
      </c>
      <c r="V8" s="38">
        <v>29</v>
      </c>
      <c r="W8" s="38">
        <v>27</v>
      </c>
      <c r="X8" s="38">
        <v>28</v>
      </c>
      <c r="Y8" s="38">
        <v>28</v>
      </c>
      <c r="Z8" s="38">
        <v>28</v>
      </c>
      <c r="AA8" s="38">
        <v>20</v>
      </c>
      <c r="AB8" s="38">
        <v>24</v>
      </c>
      <c r="AC8" s="38">
        <v>29</v>
      </c>
      <c r="AD8" s="38">
        <v>28</v>
      </c>
      <c r="AE8" s="38">
        <f>(SUM(S8:AD8))</f>
        <v>323</v>
      </c>
      <c r="AF8" s="38">
        <f>(R8+AE8)</f>
        <v>640</v>
      </c>
      <c r="AG8" s="39" t="s">
        <v>152</v>
      </c>
    </row>
    <row r="9" spans="2:33" ht="12.75">
      <c r="B9" s="35">
        <v>15</v>
      </c>
      <c r="C9" s="36" t="s">
        <v>17</v>
      </c>
      <c r="D9" s="36" t="s">
        <v>75</v>
      </c>
      <c r="E9" s="37" t="s">
        <v>41</v>
      </c>
      <c r="F9" s="38">
        <v>27</v>
      </c>
      <c r="G9" s="38">
        <v>25</v>
      </c>
      <c r="H9" s="38">
        <v>28</v>
      </c>
      <c r="I9" s="38">
        <v>27</v>
      </c>
      <c r="J9" s="38">
        <v>24</v>
      </c>
      <c r="K9" s="38">
        <v>29</v>
      </c>
      <c r="L9" s="38">
        <v>25</v>
      </c>
      <c r="M9" s="38">
        <v>28</v>
      </c>
      <c r="N9" s="38">
        <v>28</v>
      </c>
      <c r="O9" s="38">
        <v>25</v>
      </c>
      <c r="P9" s="38">
        <v>28</v>
      </c>
      <c r="Q9" s="38">
        <v>25</v>
      </c>
      <c r="R9" s="38">
        <f>(SUM(F9:Q9))</f>
        <v>319</v>
      </c>
      <c r="S9" s="38">
        <v>29</v>
      </c>
      <c r="T9" s="38">
        <v>27</v>
      </c>
      <c r="U9" s="38">
        <v>26</v>
      </c>
      <c r="V9" s="38">
        <v>27</v>
      </c>
      <c r="W9" s="38">
        <v>27</v>
      </c>
      <c r="X9" s="38">
        <v>25</v>
      </c>
      <c r="Y9" s="38">
        <v>27</v>
      </c>
      <c r="Z9" s="38">
        <v>29</v>
      </c>
      <c r="AA9" s="38">
        <v>25</v>
      </c>
      <c r="AB9" s="38">
        <v>23</v>
      </c>
      <c r="AC9" s="38">
        <v>27</v>
      </c>
      <c r="AD9" s="38">
        <v>24</v>
      </c>
      <c r="AE9" s="38">
        <f>(SUM(S9:AD9))</f>
        <v>316</v>
      </c>
      <c r="AF9" s="38">
        <f>(R9+AE9)</f>
        <v>635</v>
      </c>
      <c r="AG9" s="39" t="s">
        <v>153</v>
      </c>
    </row>
    <row r="10" spans="2:33" ht="12.75">
      <c r="B10" s="35">
        <v>15</v>
      </c>
      <c r="C10" s="56" t="s">
        <v>123</v>
      </c>
      <c r="D10" s="56" t="s">
        <v>124</v>
      </c>
      <c r="E10" s="37" t="s">
        <v>45</v>
      </c>
      <c r="F10" s="38">
        <v>8</v>
      </c>
      <c r="G10" s="38">
        <v>16</v>
      </c>
      <c r="H10" s="38">
        <v>20</v>
      </c>
      <c r="I10" s="38">
        <v>15</v>
      </c>
      <c r="J10" s="38">
        <v>17</v>
      </c>
      <c r="K10" s="38">
        <v>17</v>
      </c>
      <c r="L10" s="38">
        <v>20</v>
      </c>
      <c r="M10" s="38">
        <v>18</v>
      </c>
      <c r="N10" s="38">
        <v>15</v>
      </c>
      <c r="O10" s="38">
        <v>18</v>
      </c>
      <c r="P10" s="38">
        <v>16</v>
      </c>
      <c r="Q10" s="38">
        <v>16</v>
      </c>
      <c r="R10" s="38">
        <f>(SUM(F10:Q10))</f>
        <v>196</v>
      </c>
      <c r="S10" s="38">
        <v>21</v>
      </c>
      <c r="T10" s="38">
        <v>17</v>
      </c>
      <c r="U10" s="38">
        <v>12</v>
      </c>
      <c r="V10" s="38">
        <v>23</v>
      </c>
      <c r="W10" s="38">
        <v>16</v>
      </c>
      <c r="X10" s="38">
        <v>21</v>
      </c>
      <c r="Y10" s="38">
        <v>19</v>
      </c>
      <c r="Z10" s="38">
        <v>22</v>
      </c>
      <c r="AA10" s="38">
        <v>17</v>
      </c>
      <c r="AB10" s="38">
        <v>22</v>
      </c>
      <c r="AC10" s="38">
        <v>21</v>
      </c>
      <c r="AD10" s="38">
        <v>21</v>
      </c>
      <c r="AE10" s="38">
        <f>(SUM(S10:AD10))</f>
        <v>232</v>
      </c>
      <c r="AF10" s="38">
        <f>(R10+AE10)</f>
        <v>428</v>
      </c>
      <c r="AG10" s="39" t="s">
        <v>154</v>
      </c>
    </row>
    <row r="11" spans="2:33" ht="12.75">
      <c r="B11" s="14"/>
      <c r="C11" s="15"/>
      <c r="D11" s="15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2:33" ht="6" customHeight="1">
      <c r="B12" s="14"/>
      <c r="C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ht="15.75">
      <c r="B13" s="4" t="s">
        <v>157</v>
      </c>
    </row>
    <row r="14" spans="2:33" ht="48">
      <c r="B14" s="5" t="s">
        <v>0</v>
      </c>
      <c r="C14" s="6" t="s">
        <v>1</v>
      </c>
      <c r="D14" s="6" t="s">
        <v>2</v>
      </c>
      <c r="E14" s="6" t="s">
        <v>3</v>
      </c>
      <c r="F14" s="8" t="s">
        <v>4</v>
      </c>
      <c r="G14" s="8" t="s">
        <v>5</v>
      </c>
      <c r="H14" s="8" t="s">
        <v>6</v>
      </c>
      <c r="I14" s="8" t="s">
        <v>7</v>
      </c>
      <c r="J14" s="8" t="s">
        <v>8</v>
      </c>
      <c r="K14" s="8" t="s">
        <v>9</v>
      </c>
      <c r="L14" s="8" t="s">
        <v>69</v>
      </c>
      <c r="M14" s="8" t="s">
        <v>70</v>
      </c>
      <c r="N14" s="8" t="s">
        <v>71</v>
      </c>
      <c r="O14" s="8" t="s">
        <v>72</v>
      </c>
      <c r="P14" s="8" t="s">
        <v>73</v>
      </c>
      <c r="Q14" s="8" t="s">
        <v>74</v>
      </c>
      <c r="R14" s="23" t="s">
        <v>160</v>
      </c>
      <c r="S14" s="8" t="s">
        <v>4</v>
      </c>
      <c r="T14" s="8" t="s">
        <v>5</v>
      </c>
      <c r="U14" s="8" t="s">
        <v>6</v>
      </c>
      <c r="V14" s="8" t="s">
        <v>7</v>
      </c>
      <c r="W14" s="8" t="s">
        <v>8</v>
      </c>
      <c r="X14" s="8" t="s">
        <v>9</v>
      </c>
      <c r="Y14" s="8" t="s">
        <v>69</v>
      </c>
      <c r="Z14" s="8" t="s">
        <v>70</v>
      </c>
      <c r="AA14" s="8" t="s">
        <v>71</v>
      </c>
      <c r="AB14" s="8" t="s">
        <v>72</v>
      </c>
      <c r="AC14" s="8" t="s">
        <v>73</v>
      </c>
      <c r="AD14" s="8" t="s">
        <v>74</v>
      </c>
      <c r="AE14" s="23" t="s">
        <v>158</v>
      </c>
      <c r="AF14" s="7" t="s">
        <v>10</v>
      </c>
      <c r="AG14" s="6" t="s">
        <v>11</v>
      </c>
    </row>
    <row r="15" spans="2:33" ht="12.75">
      <c r="B15" s="9">
        <v>14</v>
      </c>
      <c r="C15" s="10" t="s">
        <v>78</v>
      </c>
      <c r="D15" s="10" t="s">
        <v>165</v>
      </c>
      <c r="E15" s="11" t="s">
        <v>121</v>
      </c>
      <c r="F15" s="12">
        <v>29</v>
      </c>
      <c r="G15" s="12">
        <v>29</v>
      </c>
      <c r="H15" s="12">
        <v>28</v>
      </c>
      <c r="I15" s="12">
        <v>28</v>
      </c>
      <c r="J15" s="12">
        <v>27</v>
      </c>
      <c r="K15" s="12">
        <v>28</v>
      </c>
      <c r="L15" s="12">
        <v>28</v>
      </c>
      <c r="M15" s="12">
        <v>28</v>
      </c>
      <c r="N15" s="12">
        <v>29</v>
      </c>
      <c r="O15" s="12">
        <v>27</v>
      </c>
      <c r="P15" s="12">
        <v>29</v>
      </c>
      <c r="Q15" s="12">
        <v>26</v>
      </c>
      <c r="R15" s="12">
        <f aca="true" t="shared" si="0" ref="R15:R22">(SUM(F15:Q15))</f>
        <v>336</v>
      </c>
      <c r="S15" s="12">
        <v>25</v>
      </c>
      <c r="T15" s="12">
        <v>28</v>
      </c>
      <c r="U15" s="12">
        <v>25</v>
      </c>
      <c r="V15" s="12">
        <v>27</v>
      </c>
      <c r="W15" s="12">
        <v>26</v>
      </c>
      <c r="X15" s="12">
        <v>27</v>
      </c>
      <c r="Y15" s="12">
        <v>28</v>
      </c>
      <c r="Z15" s="12">
        <v>29</v>
      </c>
      <c r="AA15" s="12">
        <v>25</v>
      </c>
      <c r="AB15" s="12">
        <v>28</v>
      </c>
      <c r="AC15" s="12">
        <v>29</v>
      </c>
      <c r="AD15" s="12">
        <v>22</v>
      </c>
      <c r="AE15" s="12">
        <f aca="true" t="shared" si="1" ref="AE15:AE22">(SUM(S15:AD15))</f>
        <v>319</v>
      </c>
      <c r="AF15" s="12">
        <f aca="true" t="shared" si="2" ref="AF15:AF22">(R15+AE15)</f>
        <v>655</v>
      </c>
      <c r="AG15" s="13" t="s">
        <v>152</v>
      </c>
    </row>
    <row r="16" spans="2:33" ht="12.75">
      <c r="B16" s="9"/>
      <c r="C16" s="10"/>
      <c r="D16" s="10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4"/>
    </row>
    <row r="17" spans="2:33" ht="12.75">
      <c r="B17" s="9"/>
      <c r="C17" s="10" t="s">
        <v>156</v>
      </c>
      <c r="D17" s="10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2:33" ht="12.75">
      <c r="B18" s="9">
        <v>16</v>
      </c>
      <c r="C18" s="10" t="s">
        <v>57</v>
      </c>
      <c r="D18" s="10" t="s">
        <v>42</v>
      </c>
      <c r="E18" s="11" t="s">
        <v>41</v>
      </c>
      <c r="F18" s="12">
        <v>26</v>
      </c>
      <c r="G18" s="12">
        <v>28</v>
      </c>
      <c r="H18" s="12">
        <v>27</v>
      </c>
      <c r="I18" s="12">
        <v>25</v>
      </c>
      <c r="J18" s="12">
        <v>22</v>
      </c>
      <c r="K18" s="12">
        <v>29</v>
      </c>
      <c r="L18" s="12">
        <v>29</v>
      </c>
      <c r="M18" s="12">
        <v>27</v>
      </c>
      <c r="N18" s="12">
        <v>28</v>
      </c>
      <c r="O18" s="12">
        <v>27</v>
      </c>
      <c r="P18" s="12">
        <v>28</v>
      </c>
      <c r="Q18" s="12">
        <v>26</v>
      </c>
      <c r="R18" s="43">
        <f t="shared" si="0"/>
        <v>322</v>
      </c>
      <c r="S18" s="43">
        <v>27</v>
      </c>
      <c r="T18" s="43">
        <v>26</v>
      </c>
      <c r="U18" s="43">
        <v>27</v>
      </c>
      <c r="V18" s="43">
        <v>27</v>
      </c>
      <c r="W18" s="43">
        <v>29</v>
      </c>
      <c r="X18" s="43">
        <v>27</v>
      </c>
      <c r="Y18" s="43">
        <v>29</v>
      </c>
      <c r="Z18" s="43">
        <v>27</v>
      </c>
      <c r="AA18" s="43">
        <v>26</v>
      </c>
      <c r="AB18" s="43">
        <v>27</v>
      </c>
      <c r="AC18" s="43">
        <v>26</v>
      </c>
      <c r="AD18" s="43">
        <v>28</v>
      </c>
      <c r="AE18" s="43">
        <f t="shared" si="1"/>
        <v>326</v>
      </c>
      <c r="AF18" s="43">
        <f t="shared" si="2"/>
        <v>648</v>
      </c>
      <c r="AG18" s="44" t="s">
        <v>152</v>
      </c>
    </row>
    <row r="19" spans="2:33" ht="12.75">
      <c r="B19" s="9">
        <v>17</v>
      </c>
      <c r="C19" s="10" t="s">
        <v>125</v>
      </c>
      <c r="D19" s="10" t="s">
        <v>84</v>
      </c>
      <c r="E19" s="11" t="s">
        <v>27</v>
      </c>
      <c r="F19" s="12">
        <v>27</v>
      </c>
      <c r="G19" s="12">
        <v>25</v>
      </c>
      <c r="H19" s="12">
        <v>28</v>
      </c>
      <c r="I19" s="12">
        <v>24</v>
      </c>
      <c r="J19" s="12">
        <v>28</v>
      </c>
      <c r="K19" s="12">
        <v>26</v>
      </c>
      <c r="L19" s="12">
        <v>28</v>
      </c>
      <c r="M19" s="12">
        <v>30</v>
      </c>
      <c r="N19" s="12">
        <v>26</v>
      </c>
      <c r="O19" s="12">
        <v>27</v>
      </c>
      <c r="P19" s="12">
        <v>24</v>
      </c>
      <c r="Q19" s="12">
        <v>27</v>
      </c>
      <c r="R19" s="12">
        <f t="shared" si="0"/>
        <v>320</v>
      </c>
      <c r="S19" s="12">
        <v>28</v>
      </c>
      <c r="T19" s="12">
        <v>27</v>
      </c>
      <c r="U19" s="12">
        <v>24</v>
      </c>
      <c r="V19" s="12">
        <v>28</v>
      </c>
      <c r="W19" s="12">
        <v>26</v>
      </c>
      <c r="X19" s="12">
        <v>29</v>
      </c>
      <c r="Y19" s="12">
        <v>27</v>
      </c>
      <c r="Z19" s="12">
        <v>24</v>
      </c>
      <c r="AA19" s="12">
        <v>27</v>
      </c>
      <c r="AB19" s="12">
        <v>26</v>
      </c>
      <c r="AC19" s="12">
        <v>22</v>
      </c>
      <c r="AD19" s="12">
        <v>25</v>
      </c>
      <c r="AE19" s="12">
        <f t="shared" si="1"/>
        <v>313</v>
      </c>
      <c r="AF19" s="12">
        <f t="shared" si="2"/>
        <v>633</v>
      </c>
      <c r="AG19" s="13" t="s">
        <v>153</v>
      </c>
    </row>
    <row r="20" spans="2:33" ht="12.75">
      <c r="B20" s="9">
        <v>17</v>
      </c>
      <c r="C20" s="10" t="s">
        <v>93</v>
      </c>
      <c r="D20" s="10" t="s">
        <v>94</v>
      </c>
      <c r="E20" s="11" t="s">
        <v>45</v>
      </c>
      <c r="F20" s="12">
        <v>29</v>
      </c>
      <c r="G20" s="12">
        <v>25</v>
      </c>
      <c r="H20" s="12">
        <v>28</v>
      </c>
      <c r="I20" s="12">
        <v>27</v>
      </c>
      <c r="J20" s="12">
        <v>29</v>
      </c>
      <c r="K20" s="12">
        <v>24</v>
      </c>
      <c r="L20" s="12">
        <v>24</v>
      </c>
      <c r="M20" s="12">
        <v>26</v>
      </c>
      <c r="N20" s="12">
        <v>16</v>
      </c>
      <c r="O20" s="12">
        <v>26</v>
      </c>
      <c r="P20" s="12">
        <v>27</v>
      </c>
      <c r="Q20" s="12">
        <v>28</v>
      </c>
      <c r="R20" s="12">
        <f t="shared" si="0"/>
        <v>309</v>
      </c>
      <c r="S20" s="12">
        <v>25</v>
      </c>
      <c r="T20" s="12">
        <v>27</v>
      </c>
      <c r="U20" s="12">
        <v>26</v>
      </c>
      <c r="V20" s="12">
        <v>24</v>
      </c>
      <c r="W20" s="12">
        <v>27</v>
      </c>
      <c r="X20" s="12">
        <v>27</v>
      </c>
      <c r="Y20" s="12">
        <v>24</v>
      </c>
      <c r="Z20" s="12">
        <v>25</v>
      </c>
      <c r="AA20" s="12">
        <v>26</v>
      </c>
      <c r="AB20" s="12">
        <v>29</v>
      </c>
      <c r="AC20" s="12">
        <v>26</v>
      </c>
      <c r="AD20" s="12">
        <v>24</v>
      </c>
      <c r="AE20" s="12">
        <f t="shared" si="1"/>
        <v>310</v>
      </c>
      <c r="AF20" s="12">
        <f t="shared" si="2"/>
        <v>619</v>
      </c>
      <c r="AG20" s="13" t="s">
        <v>154</v>
      </c>
    </row>
    <row r="21" spans="2:33" ht="12.75">
      <c r="B21" s="9">
        <v>16</v>
      </c>
      <c r="C21" s="10" t="s">
        <v>99</v>
      </c>
      <c r="D21" s="10" t="s">
        <v>137</v>
      </c>
      <c r="E21" s="11" t="s">
        <v>45</v>
      </c>
      <c r="F21" s="12">
        <v>23</v>
      </c>
      <c r="G21" s="12">
        <v>27</v>
      </c>
      <c r="H21" s="12">
        <v>22</v>
      </c>
      <c r="I21" s="12">
        <v>27</v>
      </c>
      <c r="J21" s="12">
        <v>27</v>
      </c>
      <c r="K21" s="12">
        <v>22</v>
      </c>
      <c r="L21" s="12">
        <v>26</v>
      </c>
      <c r="M21" s="12">
        <v>23</v>
      </c>
      <c r="N21" s="12">
        <v>25</v>
      </c>
      <c r="O21" s="12">
        <v>25</v>
      </c>
      <c r="P21" s="12">
        <v>28</v>
      </c>
      <c r="Q21" s="12">
        <v>27</v>
      </c>
      <c r="R21" s="12">
        <f t="shared" si="0"/>
        <v>302</v>
      </c>
      <c r="S21" s="12">
        <v>24</v>
      </c>
      <c r="T21" s="12">
        <v>25</v>
      </c>
      <c r="U21" s="12">
        <v>25</v>
      </c>
      <c r="V21" s="12">
        <v>23</v>
      </c>
      <c r="W21" s="12">
        <v>27</v>
      </c>
      <c r="X21" s="12">
        <v>27</v>
      </c>
      <c r="Y21" s="12">
        <v>28</v>
      </c>
      <c r="Z21" s="12">
        <v>24</v>
      </c>
      <c r="AA21" s="12">
        <v>27</v>
      </c>
      <c r="AB21" s="12">
        <v>23</v>
      </c>
      <c r="AC21" s="12">
        <v>25</v>
      </c>
      <c r="AD21" s="12">
        <v>25</v>
      </c>
      <c r="AE21" s="12">
        <f t="shared" si="1"/>
        <v>303</v>
      </c>
      <c r="AF21" s="12">
        <f t="shared" si="2"/>
        <v>605</v>
      </c>
      <c r="AG21" s="13">
        <v>4</v>
      </c>
    </row>
    <row r="22" spans="2:33" ht="12.75">
      <c r="B22" s="9">
        <v>17</v>
      </c>
      <c r="C22" s="10" t="s">
        <v>91</v>
      </c>
      <c r="D22" s="10" t="s">
        <v>92</v>
      </c>
      <c r="E22" s="11" t="s">
        <v>45</v>
      </c>
      <c r="F22" s="12">
        <v>25</v>
      </c>
      <c r="G22" s="12">
        <v>23</v>
      </c>
      <c r="H22" s="12">
        <v>22</v>
      </c>
      <c r="I22" s="12">
        <v>23</v>
      </c>
      <c r="J22" s="12">
        <v>26</v>
      </c>
      <c r="K22" s="12">
        <v>23</v>
      </c>
      <c r="L22" s="12">
        <v>25</v>
      </c>
      <c r="M22" s="12">
        <v>26</v>
      </c>
      <c r="N22" s="12">
        <v>23</v>
      </c>
      <c r="O22" s="12">
        <v>24</v>
      </c>
      <c r="P22" s="12">
        <v>24</v>
      </c>
      <c r="Q22" s="12">
        <v>23</v>
      </c>
      <c r="R22" s="12">
        <f t="shared" si="0"/>
        <v>287</v>
      </c>
      <c r="S22" s="12">
        <v>15</v>
      </c>
      <c r="T22" s="12">
        <v>23</v>
      </c>
      <c r="U22" s="12">
        <v>27</v>
      </c>
      <c r="V22" s="12">
        <v>23</v>
      </c>
      <c r="W22" s="12">
        <v>25</v>
      </c>
      <c r="X22" s="12">
        <v>25</v>
      </c>
      <c r="Y22" s="12">
        <v>27</v>
      </c>
      <c r="Z22" s="12">
        <v>22</v>
      </c>
      <c r="AA22" s="12">
        <v>28</v>
      </c>
      <c r="AB22" s="12">
        <v>27</v>
      </c>
      <c r="AC22" s="12">
        <v>25</v>
      </c>
      <c r="AD22" s="12">
        <v>23</v>
      </c>
      <c r="AE22" s="12">
        <f t="shared" si="1"/>
        <v>290</v>
      </c>
      <c r="AF22" s="12">
        <f t="shared" si="2"/>
        <v>577</v>
      </c>
      <c r="AG22" s="13">
        <v>5</v>
      </c>
    </row>
    <row r="23" spans="2:33" ht="6" customHeight="1">
      <c r="B23" s="14"/>
      <c r="C23" s="15"/>
      <c r="D23" s="15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ht="15.75">
      <c r="B24" s="4" t="s">
        <v>163</v>
      </c>
    </row>
    <row r="25" spans="2:33" ht="48">
      <c r="B25" s="5" t="s">
        <v>0</v>
      </c>
      <c r="C25" s="6" t="s">
        <v>1</v>
      </c>
      <c r="D25" s="6" t="s">
        <v>2</v>
      </c>
      <c r="E25" s="6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8" t="s">
        <v>69</v>
      </c>
      <c r="M25" s="8" t="s">
        <v>70</v>
      </c>
      <c r="N25" s="8" t="s">
        <v>71</v>
      </c>
      <c r="O25" s="8" t="s">
        <v>72</v>
      </c>
      <c r="P25" s="8" t="s">
        <v>73</v>
      </c>
      <c r="Q25" s="8" t="s">
        <v>74</v>
      </c>
      <c r="R25" s="23" t="s">
        <v>161</v>
      </c>
      <c r="S25" s="8" t="s">
        <v>4</v>
      </c>
      <c r="T25" s="8" t="s">
        <v>5</v>
      </c>
      <c r="U25" s="8" t="s">
        <v>6</v>
      </c>
      <c r="V25" s="8" t="s">
        <v>7</v>
      </c>
      <c r="W25" s="8" t="s">
        <v>8</v>
      </c>
      <c r="X25" s="8" t="s">
        <v>9</v>
      </c>
      <c r="Y25" s="8" t="s">
        <v>69</v>
      </c>
      <c r="Z25" s="8" t="s">
        <v>70</v>
      </c>
      <c r="AA25" s="8" t="s">
        <v>71</v>
      </c>
      <c r="AB25" s="8" t="s">
        <v>72</v>
      </c>
      <c r="AC25" s="8" t="s">
        <v>73</v>
      </c>
      <c r="AD25" s="8" t="s">
        <v>74</v>
      </c>
      <c r="AE25" s="23" t="s">
        <v>161</v>
      </c>
      <c r="AF25" s="7" t="s">
        <v>10</v>
      </c>
      <c r="AG25" s="6" t="s">
        <v>11</v>
      </c>
    </row>
    <row r="26" spans="2:33" ht="12.75">
      <c r="B26" s="9">
        <v>18</v>
      </c>
      <c r="C26" s="10" t="s">
        <v>120</v>
      </c>
      <c r="D26" s="10" t="s">
        <v>126</v>
      </c>
      <c r="E26" s="11" t="s">
        <v>121</v>
      </c>
      <c r="F26" s="12">
        <v>30</v>
      </c>
      <c r="G26" s="12">
        <v>29</v>
      </c>
      <c r="H26" s="12">
        <v>27</v>
      </c>
      <c r="I26" s="12">
        <v>29</v>
      </c>
      <c r="J26" s="12">
        <v>30</v>
      </c>
      <c r="K26" s="12">
        <v>30</v>
      </c>
      <c r="L26" s="12">
        <v>30</v>
      </c>
      <c r="M26" s="12">
        <v>29</v>
      </c>
      <c r="N26" s="12">
        <v>29</v>
      </c>
      <c r="O26" s="12">
        <v>30</v>
      </c>
      <c r="P26" s="12">
        <v>29</v>
      </c>
      <c r="Q26" s="12">
        <v>30</v>
      </c>
      <c r="R26" s="12">
        <f aca="true" t="shared" si="3" ref="R26:R33">SUM(F26:Q26)</f>
        <v>352</v>
      </c>
      <c r="S26" s="12">
        <v>27</v>
      </c>
      <c r="T26" s="12">
        <v>30</v>
      </c>
      <c r="U26" s="12">
        <v>30</v>
      </c>
      <c r="V26" s="12">
        <v>29</v>
      </c>
      <c r="W26" s="12">
        <v>29</v>
      </c>
      <c r="X26" s="12">
        <v>28</v>
      </c>
      <c r="Y26" s="12">
        <v>27</v>
      </c>
      <c r="Z26" s="12">
        <v>28</v>
      </c>
      <c r="AA26" s="12">
        <v>29</v>
      </c>
      <c r="AB26" s="12">
        <v>29</v>
      </c>
      <c r="AC26" s="12">
        <v>30</v>
      </c>
      <c r="AD26" s="12">
        <v>28</v>
      </c>
      <c r="AE26" s="12">
        <f aca="true" t="shared" si="4" ref="AE26:AE33">SUM(S26:AD26)</f>
        <v>344</v>
      </c>
      <c r="AF26" s="12">
        <f aca="true" t="shared" si="5" ref="AF26:AF33">(R26+AE26)</f>
        <v>696</v>
      </c>
      <c r="AG26" s="13" t="s">
        <v>152</v>
      </c>
    </row>
    <row r="27" spans="2:33" ht="14.25" customHeight="1">
      <c r="B27" s="9">
        <v>18</v>
      </c>
      <c r="C27" s="10" t="s">
        <v>127</v>
      </c>
      <c r="D27" s="10" t="s">
        <v>164</v>
      </c>
      <c r="E27" s="11" t="s">
        <v>121</v>
      </c>
      <c r="F27" s="12">
        <v>28</v>
      </c>
      <c r="G27" s="12">
        <v>24</v>
      </c>
      <c r="H27" s="12">
        <v>25</v>
      </c>
      <c r="I27" s="12">
        <v>22</v>
      </c>
      <c r="J27" s="12">
        <v>28</v>
      </c>
      <c r="K27" s="12">
        <v>27</v>
      </c>
      <c r="L27" s="12">
        <v>25</v>
      </c>
      <c r="M27" s="12">
        <v>26</v>
      </c>
      <c r="N27" s="12">
        <v>27</v>
      </c>
      <c r="O27" s="12">
        <v>30</v>
      </c>
      <c r="P27" s="12">
        <v>27</v>
      </c>
      <c r="Q27" s="12">
        <v>25</v>
      </c>
      <c r="R27" s="12">
        <f t="shared" si="3"/>
        <v>314</v>
      </c>
      <c r="S27" s="12">
        <v>28</v>
      </c>
      <c r="T27" s="12">
        <v>25</v>
      </c>
      <c r="U27" s="12">
        <v>29</v>
      </c>
      <c r="V27" s="12">
        <v>27</v>
      </c>
      <c r="W27" s="12">
        <v>26</v>
      </c>
      <c r="X27" s="12">
        <v>26</v>
      </c>
      <c r="Y27" s="12">
        <v>26</v>
      </c>
      <c r="Z27" s="12">
        <v>29</v>
      </c>
      <c r="AA27" s="12">
        <v>27</v>
      </c>
      <c r="AB27" s="12">
        <v>26</v>
      </c>
      <c r="AC27" s="12">
        <v>29</v>
      </c>
      <c r="AD27" s="12">
        <v>23</v>
      </c>
      <c r="AE27" s="12">
        <f t="shared" si="4"/>
        <v>321</v>
      </c>
      <c r="AF27" s="12">
        <f t="shared" si="5"/>
        <v>635</v>
      </c>
      <c r="AG27" s="13" t="s">
        <v>153</v>
      </c>
    </row>
    <row r="28" spans="2:33" ht="14.25" customHeight="1">
      <c r="B28" s="9"/>
      <c r="C28" s="10"/>
      <c r="D28" s="10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29" spans="2:33" ht="14.25" customHeight="1">
      <c r="B29" s="9"/>
      <c r="C29" s="10" t="s">
        <v>162</v>
      </c>
      <c r="D29" s="10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3"/>
    </row>
    <row r="30" spans="2:33" ht="12.75">
      <c r="B30" s="9">
        <v>19</v>
      </c>
      <c r="C30" s="10" t="s">
        <v>95</v>
      </c>
      <c r="D30" s="10" t="s">
        <v>138</v>
      </c>
      <c r="E30" s="11" t="s">
        <v>45</v>
      </c>
      <c r="F30" s="12">
        <v>25</v>
      </c>
      <c r="G30" s="12">
        <v>28</v>
      </c>
      <c r="H30" s="12">
        <v>21</v>
      </c>
      <c r="I30" s="12">
        <v>27</v>
      </c>
      <c r="J30" s="12">
        <v>27</v>
      </c>
      <c r="K30" s="12">
        <v>28</v>
      </c>
      <c r="L30" s="12">
        <v>29</v>
      </c>
      <c r="M30" s="12">
        <v>29</v>
      </c>
      <c r="N30" s="12">
        <v>23</v>
      </c>
      <c r="O30" s="12">
        <v>24</v>
      </c>
      <c r="P30" s="12">
        <v>28</v>
      </c>
      <c r="Q30" s="12">
        <v>27</v>
      </c>
      <c r="R30" s="12">
        <f t="shared" si="3"/>
        <v>316</v>
      </c>
      <c r="S30" s="12">
        <v>27</v>
      </c>
      <c r="T30" s="12">
        <v>25</v>
      </c>
      <c r="U30" s="12">
        <v>27</v>
      </c>
      <c r="V30" s="12">
        <v>26</v>
      </c>
      <c r="W30" s="12">
        <v>22</v>
      </c>
      <c r="X30" s="12">
        <v>21</v>
      </c>
      <c r="Y30" s="12">
        <v>26</v>
      </c>
      <c r="Z30" s="12">
        <v>24</v>
      </c>
      <c r="AA30" s="12">
        <v>24</v>
      </c>
      <c r="AB30" s="12">
        <v>27</v>
      </c>
      <c r="AC30" s="12">
        <v>24</v>
      </c>
      <c r="AD30" s="12">
        <v>28</v>
      </c>
      <c r="AE30" s="12">
        <f t="shared" si="4"/>
        <v>301</v>
      </c>
      <c r="AF30" s="12">
        <f t="shared" si="5"/>
        <v>617</v>
      </c>
      <c r="AG30" s="13" t="s">
        <v>152</v>
      </c>
    </row>
    <row r="31" spans="2:33" ht="12.75">
      <c r="B31" s="9">
        <v>20</v>
      </c>
      <c r="C31" s="10" t="s">
        <v>139</v>
      </c>
      <c r="D31" s="10" t="s">
        <v>138</v>
      </c>
      <c r="E31" s="11" t="s">
        <v>45</v>
      </c>
      <c r="F31" s="12">
        <v>23</v>
      </c>
      <c r="G31" s="12">
        <v>24</v>
      </c>
      <c r="H31" s="12">
        <v>24</v>
      </c>
      <c r="I31" s="12">
        <v>25</v>
      </c>
      <c r="J31" s="12">
        <v>25</v>
      </c>
      <c r="K31" s="12">
        <v>17</v>
      </c>
      <c r="L31" s="12">
        <v>23</v>
      </c>
      <c r="M31" s="12">
        <v>24</v>
      </c>
      <c r="N31" s="12">
        <v>26</v>
      </c>
      <c r="O31" s="12">
        <v>27</v>
      </c>
      <c r="P31" s="12">
        <v>27</v>
      </c>
      <c r="Q31" s="12">
        <v>28</v>
      </c>
      <c r="R31" s="12">
        <f t="shared" si="3"/>
        <v>293</v>
      </c>
      <c r="S31" s="12">
        <v>23</v>
      </c>
      <c r="T31" s="12">
        <v>24</v>
      </c>
      <c r="U31" s="12">
        <v>16</v>
      </c>
      <c r="V31" s="12">
        <v>24</v>
      </c>
      <c r="W31" s="12">
        <v>27</v>
      </c>
      <c r="X31" s="12">
        <v>25</v>
      </c>
      <c r="Y31" s="12">
        <v>24</v>
      </c>
      <c r="Z31" s="12">
        <v>19</v>
      </c>
      <c r="AA31" s="12">
        <v>26</v>
      </c>
      <c r="AB31" s="12">
        <v>28</v>
      </c>
      <c r="AC31" s="12">
        <v>25</v>
      </c>
      <c r="AD31" s="12">
        <v>21</v>
      </c>
      <c r="AE31" s="12">
        <f t="shared" si="4"/>
        <v>282</v>
      </c>
      <c r="AF31" s="12">
        <f t="shared" si="5"/>
        <v>575</v>
      </c>
      <c r="AG31" s="13" t="s">
        <v>153</v>
      </c>
    </row>
    <row r="32" spans="2:33" ht="12.75">
      <c r="B32" s="9">
        <v>19</v>
      </c>
      <c r="C32" s="10" t="s">
        <v>128</v>
      </c>
      <c r="D32" s="10" t="s">
        <v>65</v>
      </c>
      <c r="E32" s="11" t="s">
        <v>45</v>
      </c>
      <c r="F32" s="12">
        <v>22</v>
      </c>
      <c r="G32" s="12">
        <v>21</v>
      </c>
      <c r="H32" s="12">
        <v>26</v>
      </c>
      <c r="I32" s="12">
        <v>16</v>
      </c>
      <c r="J32" s="12">
        <v>17</v>
      </c>
      <c r="K32" s="12">
        <v>20</v>
      </c>
      <c r="L32" s="12">
        <v>20</v>
      </c>
      <c r="M32" s="12">
        <v>25</v>
      </c>
      <c r="N32" s="12">
        <v>21</v>
      </c>
      <c r="O32" s="12">
        <v>22</v>
      </c>
      <c r="P32" s="12">
        <v>16</v>
      </c>
      <c r="Q32" s="12">
        <v>15</v>
      </c>
      <c r="R32" s="12">
        <f t="shared" si="3"/>
        <v>241</v>
      </c>
      <c r="S32" s="12">
        <v>22</v>
      </c>
      <c r="T32" s="12">
        <v>26</v>
      </c>
      <c r="U32" s="12">
        <v>19</v>
      </c>
      <c r="V32" s="12">
        <v>15</v>
      </c>
      <c r="W32" s="12">
        <v>19</v>
      </c>
      <c r="X32" s="12">
        <v>17</v>
      </c>
      <c r="Y32" s="12">
        <v>27</v>
      </c>
      <c r="Z32" s="12">
        <v>20</v>
      </c>
      <c r="AA32" s="12">
        <v>22</v>
      </c>
      <c r="AB32" s="12">
        <v>23</v>
      </c>
      <c r="AC32" s="12">
        <v>23</v>
      </c>
      <c r="AD32" s="12">
        <v>29</v>
      </c>
      <c r="AE32" s="12">
        <f t="shared" si="4"/>
        <v>262</v>
      </c>
      <c r="AF32" s="12">
        <f t="shared" si="5"/>
        <v>503</v>
      </c>
      <c r="AG32" s="13" t="s">
        <v>154</v>
      </c>
    </row>
    <row r="33" spans="2:33" ht="12.75">
      <c r="B33" s="9">
        <v>18</v>
      </c>
      <c r="C33" s="10" t="s">
        <v>142</v>
      </c>
      <c r="D33" s="10" t="s">
        <v>143</v>
      </c>
      <c r="E33" s="11" t="s">
        <v>115</v>
      </c>
      <c r="F33" s="12">
        <v>25</v>
      </c>
      <c r="G33" s="12">
        <v>23</v>
      </c>
      <c r="H33" s="12">
        <v>23</v>
      </c>
      <c r="I33" s="12">
        <v>21</v>
      </c>
      <c r="J33" s="12">
        <v>15</v>
      </c>
      <c r="K33" s="12">
        <v>18</v>
      </c>
      <c r="L33" s="12">
        <v>15</v>
      </c>
      <c r="M33" s="12">
        <v>17</v>
      </c>
      <c r="N33" s="12">
        <v>23</v>
      </c>
      <c r="O33" s="12">
        <v>20</v>
      </c>
      <c r="P33" s="12">
        <v>17</v>
      </c>
      <c r="Q33" s="12">
        <v>21</v>
      </c>
      <c r="R33" s="12">
        <f t="shared" si="3"/>
        <v>238</v>
      </c>
      <c r="S33" s="12">
        <v>19</v>
      </c>
      <c r="T33" s="12">
        <v>25</v>
      </c>
      <c r="U33" s="12">
        <v>23</v>
      </c>
      <c r="V33" s="12">
        <v>17</v>
      </c>
      <c r="W33" s="12">
        <v>21</v>
      </c>
      <c r="X33" s="12">
        <v>19</v>
      </c>
      <c r="Y33" s="12">
        <v>21</v>
      </c>
      <c r="Z33" s="12">
        <v>12</v>
      </c>
      <c r="AA33" s="12">
        <v>20</v>
      </c>
      <c r="AB33" s="12">
        <v>25</v>
      </c>
      <c r="AC33" s="12">
        <v>22</v>
      </c>
      <c r="AD33" s="12">
        <v>23</v>
      </c>
      <c r="AE33" s="12">
        <f t="shared" si="4"/>
        <v>247</v>
      </c>
      <c r="AF33" s="12">
        <f t="shared" si="5"/>
        <v>485</v>
      </c>
      <c r="AG33" s="13">
        <v>4</v>
      </c>
    </row>
    <row r="34" spans="2:32" ht="15.75">
      <c r="B34" s="4"/>
      <c r="AE34" s="46"/>
      <c r="AF34" s="46"/>
    </row>
    <row r="35" spans="2:32" ht="15" customHeight="1">
      <c r="B35" s="4" t="s">
        <v>166</v>
      </c>
      <c r="AE35" s="45"/>
      <c r="AF35" s="45"/>
    </row>
    <row r="36" spans="2:33" ht="48">
      <c r="B36" s="5" t="s">
        <v>0</v>
      </c>
      <c r="C36" s="6" t="s">
        <v>1</v>
      </c>
      <c r="D36" s="6" t="s">
        <v>2</v>
      </c>
      <c r="E36" s="6" t="s">
        <v>3</v>
      </c>
      <c r="F36" s="8" t="s">
        <v>4</v>
      </c>
      <c r="G36" s="8" t="s">
        <v>5</v>
      </c>
      <c r="H36" s="8" t="s">
        <v>6</v>
      </c>
      <c r="I36" s="8" t="s">
        <v>7</v>
      </c>
      <c r="J36" s="8" t="s">
        <v>8</v>
      </c>
      <c r="K36" s="8" t="s">
        <v>9</v>
      </c>
      <c r="L36" s="8" t="s">
        <v>69</v>
      </c>
      <c r="M36" s="8" t="s">
        <v>70</v>
      </c>
      <c r="N36" s="8" t="s">
        <v>71</v>
      </c>
      <c r="O36" s="8" t="s">
        <v>72</v>
      </c>
      <c r="P36" s="8" t="s">
        <v>73</v>
      </c>
      <c r="Q36" s="8" t="s">
        <v>74</v>
      </c>
      <c r="R36" s="23" t="s">
        <v>161</v>
      </c>
      <c r="S36" s="8" t="s">
        <v>4</v>
      </c>
      <c r="T36" s="8" t="s">
        <v>5</v>
      </c>
      <c r="U36" s="8" t="s">
        <v>6</v>
      </c>
      <c r="V36" s="8" t="s">
        <v>7</v>
      </c>
      <c r="W36" s="8" t="s">
        <v>8</v>
      </c>
      <c r="X36" s="8" t="s">
        <v>9</v>
      </c>
      <c r="Y36" s="8" t="s">
        <v>69</v>
      </c>
      <c r="Z36" s="8" t="s">
        <v>70</v>
      </c>
      <c r="AA36" s="8" t="s">
        <v>71</v>
      </c>
      <c r="AB36" s="8" t="s">
        <v>72</v>
      </c>
      <c r="AC36" s="8" t="s">
        <v>73</v>
      </c>
      <c r="AD36" s="8" t="s">
        <v>74</v>
      </c>
      <c r="AE36" s="23" t="s">
        <v>161</v>
      </c>
      <c r="AF36" s="7" t="s">
        <v>10</v>
      </c>
      <c r="AG36" s="6" t="s">
        <v>11</v>
      </c>
    </row>
    <row r="37" spans="2:33" ht="12.75">
      <c r="B37" s="9">
        <v>20</v>
      </c>
      <c r="C37" s="10" t="s">
        <v>83</v>
      </c>
      <c r="D37" s="10" t="s">
        <v>84</v>
      </c>
      <c r="E37" s="11" t="s">
        <v>27</v>
      </c>
      <c r="F37" s="12">
        <v>29</v>
      </c>
      <c r="G37" s="12">
        <v>30</v>
      </c>
      <c r="H37" s="12">
        <v>29</v>
      </c>
      <c r="I37" s="12">
        <v>29</v>
      </c>
      <c r="J37" s="12">
        <v>29</v>
      </c>
      <c r="K37" s="12">
        <v>29</v>
      </c>
      <c r="L37" s="12">
        <v>28</v>
      </c>
      <c r="M37" s="12">
        <v>29</v>
      </c>
      <c r="N37" s="12">
        <v>29</v>
      </c>
      <c r="O37" s="12">
        <v>28</v>
      </c>
      <c r="P37" s="12">
        <v>28</v>
      </c>
      <c r="Q37" s="12">
        <v>30</v>
      </c>
      <c r="R37" s="12">
        <f>SUM(F37:Q37)</f>
        <v>347</v>
      </c>
      <c r="S37" s="62">
        <v>28</v>
      </c>
      <c r="T37" s="12">
        <v>28</v>
      </c>
      <c r="U37" s="12">
        <v>28</v>
      </c>
      <c r="V37" s="12">
        <v>26</v>
      </c>
      <c r="W37" s="12">
        <v>29</v>
      </c>
      <c r="X37" s="12">
        <v>29</v>
      </c>
      <c r="Y37" s="12">
        <v>28</v>
      </c>
      <c r="Z37" s="12">
        <v>26</v>
      </c>
      <c r="AA37" s="12">
        <v>28</v>
      </c>
      <c r="AB37" s="12">
        <v>29</v>
      </c>
      <c r="AC37" s="12">
        <v>29</v>
      </c>
      <c r="AD37" s="12">
        <v>28</v>
      </c>
      <c r="AE37" s="12">
        <f>SUM(S37:AD37)</f>
        <v>336</v>
      </c>
      <c r="AF37" s="12">
        <f>(R37+AE37)</f>
        <v>683</v>
      </c>
      <c r="AG37" s="13" t="s">
        <v>152</v>
      </c>
    </row>
    <row r="38" spans="2:33" ht="12.75">
      <c r="B38" s="9">
        <v>21</v>
      </c>
      <c r="C38" s="10" t="s">
        <v>131</v>
      </c>
      <c r="D38" s="10" t="s">
        <v>132</v>
      </c>
      <c r="E38" s="11" t="s">
        <v>27</v>
      </c>
      <c r="F38" s="12">
        <v>26</v>
      </c>
      <c r="G38" s="12">
        <v>28</v>
      </c>
      <c r="H38" s="12">
        <v>29</v>
      </c>
      <c r="I38" s="12">
        <v>30</v>
      </c>
      <c r="J38" s="12">
        <v>24</v>
      </c>
      <c r="K38" s="12">
        <v>29</v>
      </c>
      <c r="L38" s="12">
        <v>27</v>
      </c>
      <c r="M38" s="12">
        <v>25</v>
      </c>
      <c r="N38" s="12">
        <v>25</v>
      </c>
      <c r="O38" s="12">
        <v>29</v>
      </c>
      <c r="P38" s="12">
        <v>23</v>
      </c>
      <c r="Q38" s="12">
        <v>29</v>
      </c>
      <c r="R38" s="12">
        <f>SUM(F38:Q38)</f>
        <v>324</v>
      </c>
      <c r="S38" s="61">
        <v>27</v>
      </c>
      <c r="T38" s="12">
        <v>28</v>
      </c>
      <c r="U38" s="12">
        <v>29</v>
      </c>
      <c r="V38" s="12">
        <v>27</v>
      </c>
      <c r="W38" s="12">
        <v>29</v>
      </c>
      <c r="X38" s="12">
        <v>28</v>
      </c>
      <c r="Y38" s="12">
        <v>28</v>
      </c>
      <c r="Z38" s="12">
        <v>30</v>
      </c>
      <c r="AA38" s="12">
        <v>29</v>
      </c>
      <c r="AB38" s="12">
        <v>29</v>
      </c>
      <c r="AC38" s="12">
        <v>30</v>
      </c>
      <c r="AD38" s="12">
        <v>30</v>
      </c>
      <c r="AE38" s="12">
        <f>SUM(S38:AD38)</f>
        <v>344</v>
      </c>
      <c r="AF38" s="12">
        <f>(R38+AE38)</f>
        <v>668</v>
      </c>
      <c r="AG38" s="13" t="s">
        <v>153</v>
      </c>
    </row>
    <row r="39" spans="2:33" ht="12.75">
      <c r="B39" s="9">
        <v>21</v>
      </c>
      <c r="C39" s="10" t="s">
        <v>97</v>
      </c>
      <c r="D39" s="10" t="s">
        <v>98</v>
      </c>
      <c r="E39" s="11" t="s">
        <v>45</v>
      </c>
      <c r="F39" s="12">
        <v>30</v>
      </c>
      <c r="G39" s="12">
        <v>27</v>
      </c>
      <c r="H39" s="12">
        <v>26</v>
      </c>
      <c r="I39" s="12">
        <v>28</v>
      </c>
      <c r="J39" s="12">
        <v>25</v>
      </c>
      <c r="K39" s="12">
        <v>22</v>
      </c>
      <c r="L39" s="12">
        <v>26</v>
      </c>
      <c r="M39" s="12">
        <v>28</v>
      </c>
      <c r="N39" s="12">
        <v>26</v>
      </c>
      <c r="O39" s="12">
        <v>28</v>
      </c>
      <c r="P39" s="12">
        <v>27</v>
      </c>
      <c r="Q39" s="12">
        <v>28</v>
      </c>
      <c r="R39" s="12">
        <f>SUM(F39:Q39)</f>
        <v>321</v>
      </c>
      <c r="S39" s="12">
        <v>28</v>
      </c>
      <c r="T39" s="12">
        <v>28</v>
      </c>
      <c r="U39" s="12">
        <v>24</v>
      </c>
      <c r="V39" s="12">
        <v>27</v>
      </c>
      <c r="W39" s="12">
        <v>28</v>
      </c>
      <c r="X39" s="12">
        <v>29</v>
      </c>
      <c r="Y39" s="12">
        <v>27</v>
      </c>
      <c r="Z39" s="12">
        <v>27</v>
      </c>
      <c r="AA39" s="12">
        <v>27</v>
      </c>
      <c r="AB39" s="12">
        <v>24</v>
      </c>
      <c r="AC39" s="12">
        <v>29</v>
      </c>
      <c r="AD39" s="12">
        <v>27</v>
      </c>
      <c r="AE39" s="12">
        <f>SUM(S39:AD39)</f>
        <v>325</v>
      </c>
      <c r="AF39" s="12">
        <f>(R39+AE39)</f>
        <v>646</v>
      </c>
      <c r="AG39" s="13" t="s">
        <v>154</v>
      </c>
    </row>
    <row r="40" spans="2:33" ht="12.75">
      <c r="B40" s="9">
        <v>21</v>
      </c>
      <c r="C40" s="10" t="s">
        <v>129</v>
      </c>
      <c r="D40" s="10" t="s">
        <v>130</v>
      </c>
      <c r="E40" s="11" t="s">
        <v>115</v>
      </c>
      <c r="F40" s="12">
        <v>25</v>
      </c>
      <c r="G40" s="12">
        <v>24</v>
      </c>
      <c r="H40" s="12">
        <v>24</v>
      </c>
      <c r="I40" s="12">
        <v>23</v>
      </c>
      <c r="J40" s="12">
        <v>24</v>
      </c>
      <c r="K40" s="12">
        <v>26</v>
      </c>
      <c r="L40" s="12">
        <v>27</v>
      </c>
      <c r="M40" s="12">
        <v>26</v>
      </c>
      <c r="N40" s="12">
        <v>26</v>
      </c>
      <c r="O40" s="12">
        <v>27</v>
      </c>
      <c r="P40" s="12">
        <v>26</v>
      </c>
      <c r="Q40" s="12">
        <v>21</v>
      </c>
      <c r="R40" s="12">
        <f>SUM(F40:Q40)</f>
        <v>299</v>
      </c>
      <c r="S40" s="12">
        <v>25</v>
      </c>
      <c r="T40" s="12">
        <v>22</v>
      </c>
      <c r="U40" s="12">
        <v>26</v>
      </c>
      <c r="V40" s="12">
        <v>26</v>
      </c>
      <c r="W40" s="12">
        <v>28</v>
      </c>
      <c r="X40" s="12">
        <v>23</v>
      </c>
      <c r="Y40" s="12">
        <v>24</v>
      </c>
      <c r="Z40" s="12">
        <v>24</v>
      </c>
      <c r="AA40" s="12">
        <v>23</v>
      </c>
      <c r="AB40" s="12">
        <v>22</v>
      </c>
      <c r="AC40" s="12">
        <v>21</v>
      </c>
      <c r="AD40" s="12">
        <v>25</v>
      </c>
      <c r="AE40" s="12">
        <f>SUM(S40:AD40)</f>
        <v>289</v>
      </c>
      <c r="AF40" s="12">
        <f>(R40+AE40)</f>
        <v>588</v>
      </c>
      <c r="AG40" s="13">
        <v>4</v>
      </c>
    </row>
    <row r="41" spans="2:33" ht="12.75">
      <c r="B41" s="14"/>
      <c r="C41" s="15"/>
      <c r="D41" s="15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  <row r="42" spans="2:33" ht="12.75">
      <c r="B42" s="14"/>
      <c r="C42" s="15" t="s">
        <v>167</v>
      </c>
      <c r="D42" s="15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</row>
    <row r="43" spans="2:33" ht="12.75">
      <c r="B43" s="9">
        <v>21</v>
      </c>
      <c r="C43" s="10" t="s">
        <v>168</v>
      </c>
      <c r="D43" s="10" t="s">
        <v>169</v>
      </c>
      <c r="E43" s="11" t="s">
        <v>170</v>
      </c>
      <c r="F43" s="12">
        <v>25</v>
      </c>
      <c r="G43" s="12">
        <v>24</v>
      </c>
      <c r="H43" s="12">
        <v>24</v>
      </c>
      <c r="I43" s="12">
        <v>23</v>
      </c>
      <c r="J43" s="12">
        <v>24</v>
      </c>
      <c r="K43" s="12">
        <v>26</v>
      </c>
      <c r="L43" s="12">
        <v>27</v>
      </c>
      <c r="M43" s="12">
        <v>26</v>
      </c>
      <c r="N43" s="12">
        <v>26</v>
      </c>
      <c r="O43" s="12">
        <v>27</v>
      </c>
      <c r="P43" s="12">
        <v>26</v>
      </c>
      <c r="Q43" s="12">
        <v>21</v>
      </c>
      <c r="R43" s="12">
        <v>313</v>
      </c>
      <c r="S43" s="12">
        <v>25</v>
      </c>
      <c r="T43" s="12">
        <v>22</v>
      </c>
      <c r="U43" s="12">
        <v>26</v>
      </c>
      <c r="V43" s="12">
        <v>26</v>
      </c>
      <c r="W43" s="12">
        <v>28</v>
      </c>
      <c r="X43" s="12">
        <v>23</v>
      </c>
      <c r="Y43" s="12">
        <v>24</v>
      </c>
      <c r="Z43" s="12">
        <v>24</v>
      </c>
      <c r="AA43" s="12">
        <v>23</v>
      </c>
      <c r="AB43" s="12">
        <v>22</v>
      </c>
      <c r="AC43" s="12">
        <v>21</v>
      </c>
      <c r="AD43" s="12">
        <v>25</v>
      </c>
      <c r="AE43" s="12">
        <v>318</v>
      </c>
      <c r="AF43" s="12">
        <v>631</v>
      </c>
      <c r="AG43" s="13" t="s">
        <v>152</v>
      </c>
    </row>
    <row r="45" ht="12.75">
      <c r="B45" t="s">
        <v>15</v>
      </c>
    </row>
    <row r="46" spans="2:4" ht="12.75">
      <c r="B46" t="s">
        <v>12</v>
      </c>
      <c r="D46" t="s">
        <v>140</v>
      </c>
    </row>
    <row r="47" ht="12.75">
      <c r="D47" t="s">
        <v>13</v>
      </c>
    </row>
  </sheetData>
  <sheetProtection/>
  <printOptions/>
  <pageMargins left="0.25" right="0.25" top="0.28" bottom="0.33" header="0.16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2012-06-09T13:16:49Z</cp:lastPrinted>
  <dcterms:created xsi:type="dcterms:W3CDTF">1996-10-14T23:33:28Z</dcterms:created>
  <dcterms:modified xsi:type="dcterms:W3CDTF">2012-06-11T10:57:00Z</dcterms:modified>
  <cp:category/>
  <cp:version/>
  <cp:contentType/>
  <cp:contentStatus/>
  <cp:revision>1</cp:revision>
</cp:coreProperties>
</file>