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160" activeTab="0"/>
  </bookViews>
  <sheets>
    <sheet name="mehed_naised" sheetId="1" r:id="rId1"/>
    <sheet name="plokid" sheetId="2" r:id="rId2"/>
    <sheet name="noored_tidetid" sheetId="3" r:id="rId3"/>
  </sheets>
  <definedNames/>
  <calcPr fullCalcOnLoad="1"/>
</workbook>
</file>

<file path=xl/sharedStrings.xml><?xml version="1.0" encoding="utf-8"?>
<sst xmlns="http://schemas.openxmlformats.org/spreadsheetml/2006/main" count="541" uniqueCount="127">
  <si>
    <t>MATT</t>
  </si>
  <si>
    <t>EESNIMI</t>
  </si>
  <si>
    <t>PEREKONNANIMI</t>
  </si>
  <si>
    <t>KLUBI</t>
  </si>
  <si>
    <t>seeria  1</t>
  </si>
  <si>
    <t>seeria  2</t>
  </si>
  <si>
    <t>seeria  3</t>
  </si>
  <si>
    <t>seeria  4</t>
  </si>
  <si>
    <t>seeria  5</t>
  </si>
  <si>
    <t>seeria  6</t>
  </si>
  <si>
    <t>KOKKU</t>
  </si>
  <si>
    <t>KOHT</t>
  </si>
  <si>
    <t>Peakohtunik</t>
  </si>
  <si>
    <t>Gristy Lehtna</t>
  </si>
  <si>
    <t>Sekretär</t>
  </si>
  <si>
    <r>
      <t xml:space="preserve">70m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</si>
  <si>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Leili Kukk</t>
  </si>
  <si>
    <t>Tallinna Kalev</t>
  </si>
  <si>
    <t>Rait</t>
  </si>
  <si>
    <t>MEHED</t>
  </si>
  <si>
    <t>NAISED</t>
  </si>
  <si>
    <t>MEHED PLOKKVIBU</t>
  </si>
  <si>
    <t>NAISED PLOKKVIBU</t>
  </si>
  <si>
    <t>I</t>
  </si>
  <si>
    <t>II</t>
  </si>
  <si>
    <t>III</t>
  </si>
  <si>
    <t>Tanel</t>
  </si>
  <si>
    <t>Kaasik</t>
  </si>
  <si>
    <r>
      <t xml:space="preserve">60m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</si>
  <si>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50m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</si>
  <si>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Järvakandi Ilves</t>
  </si>
  <si>
    <t>Priit</t>
  </si>
  <si>
    <t>Viher</t>
  </si>
  <si>
    <t>Taavi</t>
  </si>
  <si>
    <t>Ennemuist</t>
  </si>
  <si>
    <t>Margus</t>
  </si>
  <si>
    <t>Tetsmann</t>
  </si>
  <si>
    <t>Eimar</t>
  </si>
  <si>
    <t>Kukk</t>
  </si>
  <si>
    <t>Pärnu Meelis</t>
  </si>
  <si>
    <t>Leopold</t>
  </si>
  <si>
    <t>Kuusk</t>
  </si>
  <si>
    <t>Katrin</t>
  </si>
  <si>
    <t>Froš</t>
  </si>
  <si>
    <t>Jäätma</t>
  </si>
  <si>
    <r>
      <t xml:space="preserve">90m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</si>
  <si>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50m       </t>
    </r>
    <r>
      <rPr>
        <b/>
        <sz val="7"/>
        <rFont val="Arial"/>
        <family val="2"/>
      </rPr>
      <t xml:space="preserve">5-10 </t>
    </r>
    <r>
      <rPr>
        <b/>
        <sz val="9"/>
        <rFont val="Arial"/>
        <family val="2"/>
      </rPr>
      <t xml:space="preserve">    </t>
    </r>
  </si>
  <si>
    <r>
      <t xml:space="preserve">30m       </t>
    </r>
    <r>
      <rPr>
        <b/>
        <sz val="7"/>
        <rFont val="Arial"/>
        <family val="2"/>
      </rPr>
      <t xml:space="preserve">5-10 </t>
    </r>
    <r>
      <rPr>
        <b/>
        <sz val="9"/>
        <rFont val="Arial"/>
        <family val="2"/>
      </rPr>
      <t xml:space="preserve">    </t>
    </r>
  </si>
  <si>
    <t>KADETID TÜDRUKUD</t>
  </si>
  <si>
    <r>
      <t xml:space="preserve">40m       </t>
    </r>
    <r>
      <rPr>
        <b/>
        <sz val="7"/>
        <rFont val="Arial"/>
        <family val="2"/>
      </rPr>
      <t xml:space="preserve">5-10 </t>
    </r>
    <r>
      <rPr>
        <b/>
        <sz val="9"/>
        <rFont val="Arial"/>
        <family val="2"/>
      </rPr>
      <t xml:space="preserve">    </t>
    </r>
  </si>
  <si>
    <t>Maris</t>
  </si>
  <si>
    <t>Indrek</t>
  </si>
  <si>
    <t>Võhumõõk</t>
  </si>
  <si>
    <t>Laura</t>
  </si>
  <si>
    <t>NOORED POISID</t>
  </si>
  <si>
    <t>NOORED TÜDRUKUD</t>
  </si>
  <si>
    <t>TIDETID TÜDRUKUD</t>
  </si>
  <si>
    <t>seeria  7</t>
  </si>
  <si>
    <t>seeria  8</t>
  </si>
  <si>
    <t>seeria  9</t>
  </si>
  <si>
    <t>seeria  10</t>
  </si>
  <si>
    <t>seeria  11</t>
  </si>
  <si>
    <t>seeria  12</t>
  </si>
  <si>
    <t>Mändmets</t>
  </si>
  <si>
    <t>Tukk</t>
  </si>
  <si>
    <t>Lisell</t>
  </si>
  <si>
    <t>Kivilo</t>
  </si>
  <si>
    <t>Triinu</t>
  </si>
  <si>
    <t>Lilienthal</t>
  </si>
  <si>
    <t>Sagittarius</t>
  </si>
  <si>
    <t>Kristel</t>
  </si>
  <si>
    <t>Peet</t>
  </si>
  <si>
    <t>Häng</t>
  </si>
  <si>
    <t>Tarmo</t>
  </si>
  <si>
    <t>PÄRNUMAA LAHTISED MEISTRIVÕISTLUSED, 26. juuli 2014 Pärnus</t>
  </si>
  <si>
    <t>Ots</t>
  </si>
  <si>
    <t>Magnus</t>
  </si>
  <si>
    <t>Pärk</t>
  </si>
  <si>
    <t>Teng</t>
  </si>
  <si>
    <t>Anneli</t>
  </si>
  <si>
    <t>Preimann</t>
  </si>
  <si>
    <t>KADETID NOORMEHED</t>
  </si>
  <si>
    <t>V-Võidu VK/Vilj. SK</t>
  </si>
  <si>
    <t>Raven</t>
  </si>
  <si>
    <t>Õun</t>
  </si>
  <si>
    <t>Karl</t>
  </si>
  <si>
    <t>Kadri</t>
  </si>
  <si>
    <t>Marta</t>
  </si>
  <si>
    <t>Kaunis</t>
  </si>
  <si>
    <t>Krista</t>
  </si>
  <si>
    <t>Kull</t>
  </si>
  <si>
    <t>Türi VK</t>
  </si>
  <si>
    <t>KADETID NOORMEHED PLOKKVIBU</t>
  </si>
  <si>
    <t>KADETID NEIUD PLOKKVIBU</t>
  </si>
  <si>
    <t>Kristjan</t>
  </si>
  <si>
    <t>Puusepp</t>
  </si>
  <si>
    <t>Kristi</t>
  </si>
  <si>
    <t>Ilves</t>
  </si>
  <si>
    <t>Matthias Breben</t>
  </si>
  <si>
    <t>Kaevand</t>
  </si>
  <si>
    <t>Täker</t>
  </si>
  <si>
    <t>Marko</t>
  </si>
  <si>
    <t>Johannes</t>
  </si>
  <si>
    <t>Veike</t>
  </si>
  <si>
    <t>Mark-Mikkel</t>
  </si>
  <si>
    <t>Luige</t>
  </si>
  <si>
    <t>Elis</t>
  </si>
  <si>
    <t>Luusepp</t>
  </si>
  <si>
    <t>Kendra</t>
  </si>
  <si>
    <t>Lelov</t>
  </si>
  <si>
    <t>Rahnel</t>
  </si>
  <si>
    <t>Mariann Hanna</t>
  </si>
  <si>
    <t>Johanson</t>
  </si>
  <si>
    <t>Demmy-Emilie</t>
  </si>
  <si>
    <t>Tuulik</t>
  </si>
  <si>
    <t>Grit</t>
  </si>
  <si>
    <t>Lelle</t>
  </si>
  <si>
    <r>
      <t xml:space="preserve">20m       </t>
    </r>
    <r>
      <rPr>
        <b/>
        <sz val="7"/>
        <rFont val="Arial"/>
        <family val="2"/>
      </rPr>
      <t>122</t>
    </r>
    <r>
      <rPr>
        <b/>
        <sz val="7"/>
        <rFont val="Arial"/>
        <family val="2"/>
      </rPr>
      <t>cm</t>
    </r>
    <r>
      <rPr>
        <b/>
        <sz val="9"/>
        <rFont val="Arial"/>
        <family val="2"/>
      </rPr>
      <t xml:space="preserve">   </t>
    </r>
  </si>
  <si>
    <r>
      <t xml:space="preserve">30m       </t>
    </r>
    <r>
      <rPr>
        <b/>
        <sz val="7"/>
        <rFont val="Arial"/>
        <family val="2"/>
      </rPr>
      <t>122</t>
    </r>
    <r>
      <rPr>
        <b/>
        <sz val="7"/>
        <rFont val="Arial"/>
        <family val="2"/>
      </rPr>
      <t>cm</t>
    </r>
    <r>
      <rPr>
        <b/>
        <sz val="9"/>
        <rFont val="Arial"/>
        <family val="2"/>
      </rPr>
      <t xml:space="preserve">   </t>
    </r>
  </si>
  <si>
    <t>Devon</t>
  </si>
  <si>
    <t>Touart</t>
  </si>
  <si>
    <t>Silver</t>
  </si>
  <si>
    <t>Tõnisson</t>
  </si>
  <si>
    <t>Villem</t>
  </si>
  <si>
    <t>Ruus</t>
  </si>
  <si>
    <t>Grete</t>
  </si>
  <si>
    <t>Kullid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</si>
</sst>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18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0"/>
  <sheetViews>
    <sheetView tabSelected="1" zoomScalePageLayoutView="0" workbookViewId="0" topLeftCell="A10">
      <selection activeCell="AJ25" sqref="AJ25"/>
    </sheetView>
  </sheetViews>
  <sheetFormatPr defaultColWidth="9.140625" defaultRowHeight="12.75"/>
  <cols>
    <col min="1" max="1" width="1.8515625" style="0" customWidth="1"/>
    <col min="2" max="2" width="3.8515625" style="0" customWidth="1"/>
    <col min="3" max="3" width="12.57421875" style="0" customWidth="1"/>
    <col min="4" max="4" width="12.421875" style="0" customWidth="1"/>
    <col min="5" max="5" width="20.7109375" style="0" customWidth="1"/>
    <col min="6" max="11" width="5.140625" style="1" hidden="1" customWidth="1"/>
    <col min="12" max="12" width="7.28125" style="0" customWidth="1"/>
    <col min="13" max="18" width="5.140625" style="0" hidden="1" customWidth="1"/>
    <col min="19" max="19" width="7.421875" style="0" customWidth="1"/>
    <col min="20" max="25" width="5.140625" style="0" hidden="1" customWidth="1"/>
    <col min="26" max="26" width="7.421875" style="0" customWidth="1"/>
    <col min="27" max="32" width="5.140625" style="0" hidden="1" customWidth="1"/>
    <col min="33" max="33" width="7.421875" style="0" customWidth="1"/>
    <col min="34" max="34" width="6.7109375" style="0" customWidth="1"/>
    <col min="35" max="35" width="5.421875" style="0" customWidth="1"/>
    <col min="36" max="36" width="6.7109375" style="0" customWidth="1"/>
  </cols>
  <sheetData>
    <row r="1" spans="2:34" ht="18.75" customHeight="1">
      <c r="B1" s="2" t="s">
        <v>74</v>
      </c>
      <c r="C1" s="2"/>
      <c r="D1" s="2"/>
      <c r="E1" s="3"/>
      <c r="P1" s="1"/>
      <c r="Q1" s="1"/>
      <c r="R1" s="1"/>
      <c r="S1" s="1"/>
      <c r="W1" s="1"/>
      <c r="X1" s="1"/>
      <c r="Y1" s="1"/>
      <c r="Z1" s="1"/>
      <c r="AD1" s="1"/>
      <c r="AE1" s="1"/>
      <c r="AF1" s="1"/>
      <c r="AG1" s="1"/>
      <c r="AH1" s="1"/>
    </row>
    <row r="2" ht="6.75" customHeight="1"/>
    <row r="3" spans="2:36" ht="15.75">
      <c r="B3" s="4" t="s">
        <v>19</v>
      </c>
      <c r="AJ3" s="26" t="s">
        <v>126</v>
      </c>
    </row>
    <row r="4" spans="2:35" ht="39.75" customHeight="1">
      <c r="B4" s="5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20" t="s">
        <v>45</v>
      </c>
      <c r="M4" s="8" t="s">
        <v>4</v>
      </c>
      <c r="N4" s="8" t="s">
        <v>5</v>
      </c>
      <c r="O4" s="8" t="s">
        <v>6</v>
      </c>
      <c r="P4" s="8" t="s">
        <v>7</v>
      </c>
      <c r="Q4" s="8" t="s">
        <v>8</v>
      </c>
      <c r="R4" s="8" t="s">
        <v>9</v>
      </c>
      <c r="S4" s="20" t="s">
        <v>15</v>
      </c>
      <c r="T4" s="8" t="s">
        <v>4</v>
      </c>
      <c r="U4" s="8" t="s">
        <v>5</v>
      </c>
      <c r="V4" s="8" t="s">
        <v>6</v>
      </c>
      <c r="W4" s="8" t="s">
        <v>7</v>
      </c>
      <c r="X4" s="8" t="s">
        <v>8</v>
      </c>
      <c r="Y4" s="8" t="s">
        <v>9</v>
      </c>
      <c r="Z4" s="20" t="s">
        <v>46</v>
      </c>
      <c r="AA4" s="8" t="s">
        <v>4</v>
      </c>
      <c r="AB4" s="8" t="s">
        <v>5</v>
      </c>
      <c r="AC4" s="8" t="s">
        <v>6</v>
      </c>
      <c r="AD4" s="8" t="s">
        <v>7</v>
      </c>
      <c r="AE4" s="8" t="s">
        <v>8</v>
      </c>
      <c r="AF4" s="8" t="s">
        <v>9</v>
      </c>
      <c r="AG4" s="20" t="s">
        <v>47</v>
      </c>
      <c r="AH4" s="7" t="s">
        <v>10</v>
      </c>
      <c r="AI4" s="6" t="s">
        <v>11</v>
      </c>
    </row>
    <row r="5" spans="2:35" ht="12.75">
      <c r="B5" s="9">
        <v>1</v>
      </c>
      <c r="C5" s="10" t="s">
        <v>26</v>
      </c>
      <c r="D5" s="10" t="s">
        <v>27</v>
      </c>
      <c r="E5" s="11" t="s">
        <v>17</v>
      </c>
      <c r="F5" s="12">
        <v>53</v>
      </c>
      <c r="G5" s="12">
        <v>52</v>
      </c>
      <c r="H5" s="12">
        <v>47</v>
      </c>
      <c r="I5" s="12">
        <v>48</v>
      </c>
      <c r="J5" s="12">
        <v>51</v>
      </c>
      <c r="K5" s="12">
        <v>49</v>
      </c>
      <c r="L5" s="12">
        <f aca="true" t="shared" si="0" ref="L5:L13">SUM(F5:K5)</f>
        <v>300</v>
      </c>
      <c r="M5" s="12">
        <v>54</v>
      </c>
      <c r="N5" s="12">
        <v>47</v>
      </c>
      <c r="O5" s="12">
        <v>50</v>
      </c>
      <c r="P5" s="12">
        <v>53</v>
      </c>
      <c r="Q5" s="12">
        <v>53</v>
      </c>
      <c r="R5" s="12">
        <v>52</v>
      </c>
      <c r="S5" s="12">
        <f aca="true" t="shared" si="1" ref="S5:S13">SUM(M5:R5)</f>
        <v>309</v>
      </c>
      <c r="T5" s="12">
        <v>47</v>
      </c>
      <c r="U5" s="12">
        <v>50</v>
      </c>
      <c r="V5" s="12">
        <v>56</v>
      </c>
      <c r="W5" s="12">
        <v>53</v>
      </c>
      <c r="X5" s="12">
        <v>50</v>
      </c>
      <c r="Y5" s="12">
        <v>52</v>
      </c>
      <c r="Z5" s="12">
        <f aca="true" t="shared" si="2" ref="Z5:Z13">SUM(T5:Y5)</f>
        <v>308</v>
      </c>
      <c r="AA5" s="12">
        <v>57</v>
      </c>
      <c r="AB5" s="12">
        <v>58</v>
      </c>
      <c r="AC5" s="12">
        <v>57</v>
      </c>
      <c r="AD5" s="12">
        <v>57</v>
      </c>
      <c r="AE5" s="12">
        <v>55</v>
      </c>
      <c r="AF5" s="12">
        <v>59</v>
      </c>
      <c r="AG5" s="12">
        <f aca="true" t="shared" si="3" ref="AG5:AG13">SUM(AA5:AF5)</f>
        <v>343</v>
      </c>
      <c r="AH5" s="12">
        <f aca="true" t="shared" si="4" ref="AH5:AH13">L5+S5+Z5+AG5</f>
        <v>1260</v>
      </c>
      <c r="AI5" s="13" t="s">
        <v>23</v>
      </c>
    </row>
    <row r="6" spans="2:35" ht="12.75">
      <c r="B6" s="9">
        <v>4</v>
      </c>
      <c r="C6" s="10" t="s">
        <v>35</v>
      </c>
      <c r="D6" s="10" t="s">
        <v>78</v>
      </c>
      <c r="E6" s="11" t="s">
        <v>69</v>
      </c>
      <c r="F6" s="12">
        <v>44</v>
      </c>
      <c r="G6" s="12">
        <v>45</v>
      </c>
      <c r="H6" s="12">
        <v>40</v>
      </c>
      <c r="I6" s="12">
        <v>52</v>
      </c>
      <c r="J6" s="12">
        <v>45</v>
      </c>
      <c r="K6" s="12">
        <v>45</v>
      </c>
      <c r="L6" s="12">
        <f t="shared" si="0"/>
        <v>271</v>
      </c>
      <c r="M6" s="12">
        <v>50</v>
      </c>
      <c r="N6" s="12">
        <v>52</v>
      </c>
      <c r="O6" s="12">
        <v>51</v>
      </c>
      <c r="P6" s="12">
        <v>49</v>
      </c>
      <c r="Q6" s="12">
        <v>56</v>
      </c>
      <c r="R6" s="12">
        <v>54</v>
      </c>
      <c r="S6" s="12">
        <f t="shared" si="1"/>
        <v>312</v>
      </c>
      <c r="T6" s="12">
        <v>53</v>
      </c>
      <c r="U6" s="12">
        <v>52</v>
      </c>
      <c r="V6" s="12">
        <v>54</v>
      </c>
      <c r="W6" s="12">
        <v>53</v>
      </c>
      <c r="X6" s="12">
        <v>56</v>
      </c>
      <c r="Y6" s="12">
        <v>54</v>
      </c>
      <c r="Z6" s="12">
        <f t="shared" si="2"/>
        <v>322</v>
      </c>
      <c r="AA6" s="12">
        <v>57</v>
      </c>
      <c r="AB6" s="12">
        <v>59</v>
      </c>
      <c r="AC6" s="12">
        <v>58</v>
      </c>
      <c r="AD6" s="12">
        <v>57</v>
      </c>
      <c r="AE6" s="12">
        <v>57</v>
      </c>
      <c r="AF6" s="12">
        <v>58</v>
      </c>
      <c r="AG6" s="12">
        <f t="shared" si="3"/>
        <v>346</v>
      </c>
      <c r="AH6" s="12">
        <f t="shared" si="4"/>
        <v>1251</v>
      </c>
      <c r="AI6" s="13" t="s">
        <v>24</v>
      </c>
    </row>
    <row r="7" spans="2:35" ht="12.75">
      <c r="B7" s="9">
        <v>2</v>
      </c>
      <c r="C7" s="10" t="s">
        <v>18</v>
      </c>
      <c r="D7" s="10" t="s">
        <v>75</v>
      </c>
      <c r="E7" s="11" t="s">
        <v>17</v>
      </c>
      <c r="F7" s="12">
        <v>43</v>
      </c>
      <c r="G7" s="12">
        <v>47</v>
      </c>
      <c r="H7" s="12">
        <v>40</v>
      </c>
      <c r="I7" s="12">
        <v>40</v>
      </c>
      <c r="J7" s="12">
        <v>43</v>
      </c>
      <c r="K7" s="12">
        <v>45</v>
      </c>
      <c r="L7" s="12">
        <f t="shared" si="0"/>
        <v>258</v>
      </c>
      <c r="M7" s="12">
        <v>54</v>
      </c>
      <c r="N7" s="12">
        <v>50</v>
      </c>
      <c r="O7" s="12">
        <v>48</v>
      </c>
      <c r="P7" s="12">
        <v>52</v>
      </c>
      <c r="Q7" s="12">
        <v>47</v>
      </c>
      <c r="R7" s="12">
        <v>52</v>
      </c>
      <c r="S7" s="12">
        <f t="shared" si="1"/>
        <v>303</v>
      </c>
      <c r="T7" s="12">
        <v>48</v>
      </c>
      <c r="U7" s="12">
        <v>51</v>
      </c>
      <c r="V7" s="12">
        <v>52</v>
      </c>
      <c r="W7" s="12">
        <v>54</v>
      </c>
      <c r="X7" s="12">
        <v>54</v>
      </c>
      <c r="Y7" s="12">
        <v>54</v>
      </c>
      <c r="Z7" s="12">
        <f t="shared" si="2"/>
        <v>313</v>
      </c>
      <c r="AA7" s="12">
        <v>55</v>
      </c>
      <c r="AB7" s="12">
        <v>55</v>
      </c>
      <c r="AC7" s="12">
        <v>55</v>
      </c>
      <c r="AD7" s="12">
        <v>53</v>
      </c>
      <c r="AE7" s="12">
        <v>55</v>
      </c>
      <c r="AF7" s="12">
        <v>55</v>
      </c>
      <c r="AG7" s="12">
        <f t="shared" si="3"/>
        <v>328</v>
      </c>
      <c r="AH7" s="12">
        <f t="shared" si="4"/>
        <v>1202</v>
      </c>
      <c r="AI7" s="13" t="s">
        <v>25</v>
      </c>
    </row>
    <row r="8" spans="2:35" ht="12.75">
      <c r="B8" s="9">
        <v>1</v>
      </c>
      <c r="C8" s="10" t="s">
        <v>73</v>
      </c>
      <c r="D8" s="10" t="s">
        <v>72</v>
      </c>
      <c r="E8" s="11" t="s">
        <v>39</v>
      </c>
      <c r="F8" s="12">
        <v>40</v>
      </c>
      <c r="G8" s="12">
        <v>45</v>
      </c>
      <c r="H8" s="12">
        <v>40</v>
      </c>
      <c r="I8" s="12">
        <v>38</v>
      </c>
      <c r="J8" s="12">
        <v>51</v>
      </c>
      <c r="K8" s="12">
        <v>44</v>
      </c>
      <c r="L8" s="12">
        <f t="shared" si="0"/>
        <v>258</v>
      </c>
      <c r="M8" s="12">
        <v>49</v>
      </c>
      <c r="N8" s="12">
        <v>50</v>
      </c>
      <c r="O8" s="12">
        <v>48</v>
      </c>
      <c r="P8" s="12">
        <v>47</v>
      </c>
      <c r="Q8" s="12">
        <v>45</v>
      </c>
      <c r="R8" s="12">
        <v>51</v>
      </c>
      <c r="S8" s="12">
        <f t="shared" si="1"/>
        <v>290</v>
      </c>
      <c r="T8" s="12">
        <v>45</v>
      </c>
      <c r="U8" s="12">
        <v>40</v>
      </c>
      <c r="V8" s="12">
        <v>54</v>
      </c>
      <c r="W8" s="12">
        <v>44</v>
      </c>
      <c r="X8" s="12">
        <v>45</v>
      </c>
      <c r="Y8" s="12">
        <v>36</v>
      </c>
      <c r="Z8" s="12">
        <f t="shared" si="2"/>
        <v>264</v>
      </c>
      <c r="AA8" s="12">
        <v>56</v>
      </c>
      <c r="AB8" s="12">
        <v>51</v>
      </c>
      <c r="AC8" s="12">
        <v>55</v>
      </c>
      <c r="AD8" s="12">
        <v>54</v>
      </c>
      <c r="AE8" s="12">
        <v>55</v>
      </c>
      <c r="AF8" s="12">
        <v>44</v>
      </c>
      <c r="AG8" s="12">
        <f t="shared" si="3"/>
        <v>315</v>
      </c>
      <c r="AH8" s="12">
        <f t="shared" si="4"/>
        <v>1127</v>
      </c>
      <c r="AI8" s="13">
        <v>4</v>
      </c>
    </row>
    <row r="9" spans="2:36" ht="12.75">
      <c r="B9" s="9">
        <v>2</v>
      </c>
      <c r="C9" s="10" t="s">
        <v>37</v>
      </c>
      <c r="D9" s="10" t="s">
        <v>38</v>
      </c>
      <c r="E9" s="11" t="s">
        <v>39</v>
      </c>
      <c r="F9" s="12">
        <v>43</v>
      </c>
      <c r="G9" s="12">
        <v>40</v>
      </c>
      <c r="H9" s="12">
        <v>40</v>
      </c>
      <c r="I9" s="12">
        <v>35</v>
      </c>
      <c r="J9" s="12">
        <v>41</v>
      </c>
      <c r="K9" s="12">
        <v>42</v>
      </c>
      <c r="L9" s="12">
        <f t="shared" si="0"/>
        <v>241</v>
      </c>
      <c r="M9" s="12">
        <v>47</v>
      </c>
      <c r="N9" s="12">
        <v>50</v>
      </c>
      <c r="O9" s="12">
        <v>40</v>
      </c>
      <c r="P9" s="12">
        <v>54</v>
      </c>
      <c r="Q9" s="12">
        <v>43</v>
      </c>
      <c r="R9" s="12">
        <v>49</v>
      </c>
      <c r="S9" s="12">
        <f t="shared" si="1"/>
        <v>283</v>
      </c>
      <c r="T9" s="12">
        <v>42</v>
      </c>
      <c r="U9" s="12">
        <v>43</v>
      </c>
      <c r="V9" s="12">
        <v>51</v>
      </c>
      <c r="W9" s="12">
        <v>51</v>
      </c>
      <c r="X9" s="12">
        <v>42</v>
      </c>
      <c r="Y9" s="12">
        <v>51</v>
      </c>
      <c r="Z9" s="12">
        <f t="shared" si="2"/>
        <v>280</v>
      </c>
      <c r="AA9" s="12">
        <v>47</v>
      </c>
      <c r="AB9" s="12">
        <v>52</v>
      </c>
      <c r="AC9" s="12">
        <v>54</v>
      </c>
      <c r="AD9" s="12">
        <v>54</v>
      </c>
      <c r="AE9" s="12">
        <v>54</v>
      </c>
      <c r="AF9" s="12">
        <v>57</v>
      </c>
      <c r="AG9" s="12">
        <f t="shared" si="3"/>
        <v>318</v>
      </c>
      <c r="AH9" s="12">
        <f t="shared" si="4"/>
        <v>1122</v>
      </c>
      <c r="AI9" s="13">
        <v>5</v>
      </c>
      <c r="AJ9">
        <f>SUM(S9,Z9,AG9)</f>
        <v>881</v>
      </c>
    </row>
    <row r="10" spans="2:35" ht="12.75">
      <c r="B10" s="9">
        <v>3</v>
      </c>
      <c r="C10" s="10" t="s">
        <v>31</v>
      </c>
      <c r="D10" s="10" t="s">
        <v>32</v>
      </c>
      <c r="E10" s="11" t="s">
        <v>30</v>
      </c>
      <c r="F10" s="12">
        <v>26</v>
      </c>
      <c r="G10" s="12">
        <v>42</v>
      </c>
      <c r="H10" s="12">
        <v>39</v>
      </c>
      <c r="I10" s="12">
        <v>31</v>
      </c>
      <c r="J10" s="12">
        <v>23</v>
      </c>
      <c r="K10" s="12">
        <v>43</v>
      </c>
      <c r="L10" s="12">
        <f t="shared" si="0"/>
        <v>204</v>
      </c>
      <c r="M10" s="12">
        <v>38</v>
      </c>
      <c r="N10" s="12">
        <v>46</v>
      </c>
      <c r="O10" s="12">
        <v>44</v>
      </c>
      <c r="P10" s="12">
        <v>50</v>
      </c>
      <c r="Q10" s="12">
        <v>43</v>
      </c>
      <c r="R10" s="12">
        <v>45</v>
      </c>
      <c r="S10" s="12">
        <f t="shared" si="1"/>
        <v>266</v>
      </c>
      <c r="T10" s="12">
        <v>38</v>
      </c>
      <c r="U10" s="12">
        <v>43</v>
      </c>
      <c r="V10" s="12">
        <v>48</v>
      </c>
      <c r="W10" s="12">
        <v>46</v>
      </c>
      <c r="X10" s="12">
        <v>48</v>
      </c>
      <c r="Y10" s="12">
        <v>47</v>
      </c>
      <c r="Z10" s="12">
        <f t="shared" si="2"/>
        <v>270</v>
      </c>
      <c r="AA10" s="12">
        <v>57</v>
      </c>
      <c r="AB10" s="12">
        <v>55</v>
      </c>
      <c r="AC10" s="12">
        <v>58</v>
      </c>
      <c r="AD10" s="12">
        <v>56</v>
      </c>
      <c r="AE10" s="12">
        <v>55</v>
      </c>
      <c r="AF10" s="12">
        <v>55</v>
      </c>
      <c r="AG10" s="12">
        <f t="shared" si="3"/>
        <v>336</v>
      </c>
      <c r="AH10" s="12">
        <f t="shared" si="4"/>
        <v>1076</v>
      </c>
      <c r="AI10" s="13">
        <v>6</v>
      </c>
    </row>
    <row r="11" spans="2:35" ht="12.75">
      <c r="B11" s="9">
        <v>3</v>
      </c>
      <c r="C11" s="10" t="s">
        <v>76</v>
      </c>
      <c r="D11" s="10" t="s">
        <v>77</v>
      </c>
      <c r="E11" s="11" t="s">
        <v>39</v>
      </c>
      <c r="F11" s="12">
        <v>34</v>
      </c>
      <c r="G11" s="12">
        <v>47</v>
      </c>
      <c r="H11" s="12">
        <v>35</v>
      </c>
      <c r="I11" s="12">
        <v>37</v>
      </c>
      <c r="J11" s="12">
        <v>43</v>
      </c>
      <c r="K11" s="12">
        <v>43</v>
      </c>
      <c r="L11" s="12">
        <f t="shared" si="0"/>
        <v>239</v>
      </c>
      <c r="M11" s="12">
        <v>40</v>
      </c>
      <c r="N11" s="12">
        <v>53</v>
      </c>
      <c r="O11" s="12">
        <v>52</v>
      </c>
      <c r="P11" s="12">
        <v>39</v>
      </c>
      <c r="Q11" s="12">
        <v>38</v>
      </c>
      <c r="R11" s="12">
        <v>48</v>
      </c>
      <c r="S11" s="12">
        <f t="shared" si="1"/>
        <v>270</v>
      </c>
      <c r="T11" s="12">
        <v>29</v>
      </c>
      <c r="U11" s="12">
        <v>41</v>
      </c>
      <c r="V11" s="12">
        <v>44</v>
      </c>
      <c r="W11" s="12">
        <v>39</v>
      </c>
      <c r="X11" s="12">
        <v>38</v>
      </c>
      <c r="Y11" s="12">
        <v>52</v>
      </c>
      <c r="Z11" s="12">
        <f t="shared" si="2"/>
        <v>243</v>
      </c>
      <c r="AA11" s="12">
        <v>50</v>
      </c>
      <c r="AB11" s="12">
        <v>54</v>
      </c>
      <c r="AC11" s="12">
        <v>53</v>
      </c>
      <c r="AD11" s="12">
        <v>53</v>
      </c>
      <c r="AE11" s="12">
        <v>57</v>
      </c>
      <c r="AF11" s="12">
        <v>54</v>
      </c>
      <c r="AG11" s="12">
        <f t="shared" si="3"/>
        <v>321</v>
      </c>
      <c r="AH11" s="12">
        <f t="shared" si="4"/>
        <v>1073</v>
      </c>
      <c r="AI11" s="13">
        <v>7</v>
      </c>
    </row>
    <row r="12" spans="2:35" ht="12.75">
      <c r="B12" s="9">
        <v>4</v>
      </c>
      <c r="C12" s="10" t="s">
        <v>40</v>
      </c>
      <c r="D12" s="10" t="s">
        <v>41</v>
      </c>
      <c r="E12" s="11" t="s">
        <v>39</v>
      </c>
      <c r="F12" s="12">
        <v>37</v>
      </c>
      <c r="G12" s="12">
        <v>31</v>
      </c>
      <c r="H12" s="12">
        <v>42</v>
      </c>
      <c r="I12" s="12">
        <v>39</v>
      </c>
      <c r="J12" s="12">
        <v>34</v>
      </c>
      <c r="K12" s="12">
        <v>37</v>
      </c>
      <c r="L12" s="12">
        <f t="shared" si="0"/>
        <v>220</v>
      </c>
      <c r="M12" s="12">
        <v>40</v>
      </c>
      <c r="N12" s="12">
        <v>39</v>
      </c>
      <c r="O12" s="12">
        <v>37</v>
      </c>
      <c r="P12" s="12">
        <v>46</v>
      </c>
      <c r="Q12" s="12">
        <v>39</v>
      </c>
      <c r="R12" s="12">
        <v>41</v>
      </c>
      <c r="S12" s="12">
        <f t="shared" si="1"/>
        <v>242</v>
      </c>
      <c r="T12" s="12">
        <v>41</v>
      </c>
      <c r="U12" s="12">
        <v>41</v>
      </c>
      <c r="V12" s="12">
        <v>39</v>
      </c>
      <c r="W12" s="12">
        <v>0</v>
      </c>
      <c r="X12" s="12">
        <v>0</v>
      </c>
      <c r="Y12" s="12">
        <v>0</v>
      </c>
      <c r="Z12" s="12">
        <f t="shared" si="2"/>
        <v>121</v>
      </c>
      <c r="AA12" s="12"/>
      <c r="AB12" s="12"/>
      <c r="AC12" s="12"/>
      <c r="AD12" s="12"/>
      <c r="AE12" s="12"/>
      <c r="AF12" s="12"/>
      <c r="AG12" s="12">
        <f t="shared" si="3"/>
        <v>0</v>
      </c>
      <c r="AH12" s="12">
        <f t="shared" si="4"/>
        <v>583</v>
      </c>
      <c r="AI12" s="13">
        <v>8</v>
      </c>
    </row>
    <row r="13" spans="2:35" ht="12.75">
      <c r="B13" s="9">
        <v>4</v>
      </c>
      <c r="C13" s="10" t="s">
        <v>33</v>
      </c>
      <c r="D13" s="10" t="s">
        <v>34</v>
      </c>
      <c r="E13" s="11" t="s">
        <v>30</v>
      </c>
      <c r="F13" s="12">
        <v>11</v>
      </c>
      <c r="G13" s="12">
        <v>0</v>
      </c>
      <c r="H13" s="12">
        <v>31</v>
      </c>
      <c r="I13" s="12">
        <v>42</v>
      </c>
      <c r="J13" s="12">
        <v>32</v>
      </c>
      <c r="K13" s="12">
        <v>26</v>
      </c>
      <c r="L13" s="12">
        <f t="shared" si="0"/>
        <v>142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f t="shared" si="1"/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f t="shared" si="2"/>
        <v>0</v>
      </c>
      <c r="AA13" s="12"/>
      <c r="AB13" s="12"/>
      <c r="AC13" s="12"/>
      <c r="AD13" s="12"/>
      <c r="AE13" s="12"/>
      <c r="AF13" s="12"/>
      <c r="AG13" s="12">
        <f t="shared" si="3"/>
        <v>0</v>
      </c>
      <c r="AH13" s="12">
        <f t="shared" si="4"/>
        <v>142</v>
      </c>
      <c r="AI13" s="13">
        <v>9</v>
      </c>
    </row>
    <row r="14" spans="2:35" ht="5.25" customHeight="1">
      <c r="B14" s="14"/>
      <c r="C14" s="15"/>
      <c r="D14" s="15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/>
    </row>
    <row r="15" spans="2:34" ht="15" customHeight="1">
      <c r="B15" s="4" t="s">
        <v>20</v>
      </c>
      <c r="E15" s="3"/>
      <c r="P15" s="1"/>
      <c r="Q15" s="1"/>
      <c r="R15" s="1"/>
      <c r="S15" s="1"/>
      <c r="W15" s="1"/>
      <c r="X15" s="1"/>
      <c r="Y15" s="1"/>
      <c r="Z15" s="1"/>
      <c r="AD15" s="1"/>
      <c r="AE15" s="1"/>
      <c r="AF15" s="1"/>
      <c r="AG15" s="1"/>
      <c r="AH15" s="1"/>
    </row>
    <row r="16" spans="2:35" ht="27.75" customHeight="1">
      <c r="B16" s="5" t="s">
        <v>0</v>
      </c>
      <c r="C16" s="6" t="s">
        <v>1</v>
      </c>
      <c r="D16" s="6" t="s">
        <v>2</v>
      </c>
      <c r="E16" s="6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  <c r="L16" s="20" t="s">
        <v>15</v>
      </c>
      <c r="M16" s="8" t="s">
        <v>4</v>
      </c>
      <c r="N16" s="8" t="s">
        <v>5</v>
      </c>
      <c r="O16" s="8" t="s">
        <v>6</v>
      </c>
      <c r="P16" s="8" t="s">
        <v>7</v>
      </c>
      <c r="Q16" s="8" t="s">
        <v>8</v>
      </c>
      <c r="R16" s="8" t="s">
        <v>9</v>
      </c>
      <c r="S16" s="20" t="s">
        <v>28</v>
      </c>
      <c r="T16" s="8" t="s">
        <v>4</v>
      </c>
      <c r="U16" s="8" t="s">
        <v>5</v>
      </c>
      <c r="V16" s="8" t="s">
        <v>6</v>
      </c>
      <c r="W16" s="8" t="s">
        <v>7</v>
      </c>
      <c r="X16" s="8" t="s">
        <v>8</v>
      </c>
      <c r="Y16" s="8" t="s">
        <v>9</v>
      </c>
      <c r="Z16" s="20" t="s">
        <v>46</v>
      </c>
      <c r="AA16" s="8" t="s">
        <v>4</v>
      </c>
      <c r="AB16" s="8" t="s">
        <v>5</v>
      </c>
      <c r="AC16" s="8" t="s">
        <v>6</v>
      </c>
      <c r="AD16" s="8" t="s">
        <v>7</v>
      </c>
      <c r="AE16" s="8" t="s">
        <v>8</v>
      </c>
      <c r="AF16" s="8" t="s">
        <v>9</v>
      </c>
      <c r="AG16" s="20" t="s">
        <v>47</v>
      </c>
      <c r="AH16" s="7" t="s">
        <v>10</v>
      </c>
      <c r="AI16" s="6" t="s">
        <v>11</v>
      </c>
    </row>
    <row r="17" spans="2:36" ht="12.75">
      <c r="B17" s="9">
        <v>5</v>
      </c>
      <c r="C17" s="10" t="s">
        <v>70</v>
      </c>
      <c r="D17" s="10" t="s">
        <v>71</v>
      </c>
      <c r="E17" s="11" t="s">
        <v>39</v>
      </c>
      <c r="F17" s="12">
        <v>38</v>
      </c>
      <c r="G17" s="12">
        <v>45</v>
      </c>
      <c r="H17" s="12">
        <v>51</v>
      </c>
      <c r="I17" s="12">
        <v>45</v>
      </c>
      <c r="J17" s="12">
        <v>42</v>
      </c>
      <c r="K17" s="12">
        <v>50</v>
      </c>
      <c r="L17" s="12">
        <f>SUM(F17:K17)</f>
        <v>271</v>
      </c>
      <c r="M17" s="12">
        <v>51</v>
      </c>
      <c r="N17" s="12">
        <v>52</v>
      </c>
      <c r="O17" s="12">
        <v>49</v>
      </c>
      <c r="P17" s="12">
        <v>52</v>
      </c>
      <c r="Q17" s="12">
        <v>48</v>
      </c>
      <c r="R17" s="12">
        <v>50</v>
      </c>
      <c r="S17" s="12">
        <f>SUM(M17:R17)</f>
        <v>302</v>
      </c>
      <c r="T17" s="12">
        <v>37</v>
      </c>
      <c r="U17" s="12">
        <v>43</v>
      </c>
      <c r="V17" s="12">
        <v>46</v>
      </c>
      <c r="W17" s="12">
        <v>47</v>
      </c>
      <c r="X17" s="12">
        <v>35</v>
      </c>
      <c r="Y17" s="12">
        <v>48</v>
      </c>
      <c r="Z17" s="12">
        <f>SUM(T17:Y17)</f>
        <v>256</v>
      </c>
      <c r="AA17" s="12">
        <v>55</v>
      </c>
      <c r="AB17" s="12">
        <v>55</v>
      </c>
      <c r="AC17" s="12">
        <v>57</v>
      </c>
      <c r="AD17" s="12">
        <v>54</v>
      </c>
      <c r="AE17" s="12">
        <v>53</v>
      </c>
      <c r="AF17" s="12">
        <v>55</v>
      </c>
      <c r="AG17" s="12">
        <f>SUM(AA17:AF17)</f>
        <v>329</v>
      </c>
      <c r="AH17" s="12">
        <f>L17+S17+Z17+AG17</f>
        <v>1158</v>
      </c>
      <c r="AI17" s="13" t="s">
        <v>23</v>
      </c>
      <c r="AJ17">
        <f>SUM(S17,Z17,AG17)</f>
        <v>887</v>
      </c>
    </row>
    <row r="18" spans="2:35" ht="12.75">
      <c r="B18" s="9">
        <v>5</v>
      </c>
      <c r="C18" s="10" t="s">
        <v>79</v>
      </c>
      <c r="D18" s="10" t="s">
        <v>80</v>
      </c>
      <c r="E18" s="11" t="s">
        <v>30</v>
      </c>
      <c r="F18" s="12">
        <v>45</v>
      </c>
      <c r="G18" s="12">
        <v>31</v>
      </c>
      <c r="H18" s="12">
        <v>47</v>
      </c>
      <c r="I18" s="12">
        <v>35</v>
      </c>
      <c r="J18" s="12">
        <v>28</v>
      </c>
      <c r="K18" s="12">
        <v>44</v>
      </c>
      <c r="L18" s="12">
        <f>SUM(F18:K18)</f>
        <v>230</v>
      </c>
      <c r="M18" s="12">
        <v>41</v>
      </c>
      <c r="N18" s="12">
        <v>31</v>
      </c>
      <c r="O18" s="12">
        <v>47</v>
      </c>
      <c r="P18" s="12">
        <v>43</v>
      </c>
      <c r="Q18" s="12">
        <v>46</v>
      </c>
      <c r="R18" s="12">
        <v>42</v>
      </c>
      <c r="S18" s="12">
        <f>SUM(M18:R18)</f>
        <v>250</v>
      </c>
      <c r="T18" s="12">
        <v>42</v>
      </c>
      <c r="U18" s="12">
        <v>48</v>
      </c>
      <c r="V18" s="12">
        <v>40</v>
      </c>
      <c r="W18" s="12">
        <v>28</v>
      </c>
      <c r="X18" s="12">
        <v>44</v>
      </c>
      <c r="Y18" s="12">
        <v>43</v>
      </c>
      <c r="Z18" s="12">
        <f>SUM(T18:Y18)</f>
        <v>245</v>
      </c>
      <c r="AA18" s="12">
        <v>51</v>
      </c>
      <c r="AB18" s="12">
        <v>51</v>
      </c>
      <c r="AC18" s="12">
        <v>52</v>
      </c>
      <c r="AD18" s="12">
        <v>44</v>
      </c>
      <c r="AE18" s="12">
        <v>52</v>
      </c>
      <c r="AF18" s="12">
        <v>53</v>
      </c>
      <c r="AG18" s="12">
        <f>SUM(AA18:AF18)</f>
        <v>303</v>
      </c>
      <c r="AH18" s="12">
        <f>L18+S18+Z18+AG18</f>
        <v>1028</v>
      </c>
      <c r="AI18" s="13" t="s">
        <v>24</v>
      </c>
    </row>
    <row r="19" spans="2:35" ht="12.75">
      <c r="B19" s="9">
        <v>5</v>
      </c>
      <c r="C19" s="10" t="s">
        <v>42</v>
      </c>
      <c r="D19" s="10" t="s">
        <v>43</v>
      </c>
      <c r="E19" s="11" t="s">
        <v>39</v>
      </c>
      <c r="F19" s="12">
        <v>31</v>
      </c>
      <c r="G19" s="12">
        <v>27</v>
      </c>
      <c r="H19" s="12">
        <v>34</v>
      </c>
      <c r="I19" s="12">
        <v>50</v>
      </c>
      <c r="J19" s="12">
        <v>28</v>
      </c>
      <c r="K19" s="12">
        <v>28</v>
      </c>
      <c r="L19" s="12">
        <f>SUM(F19:K19)</f>
        <v>198</v>
      </c>
      <c r="M19" s="12">
        <v>30</v>
      </c>
      <c r="N19" s="12">
        <v>40</v>
      </c>
      <c r="O19" s="12">
        <v>40</v>
      </c>
      <c r="P19" s="12">
        <v>37</v>
      </c>
      <c r="Q19" s="12">
        <v>43</v>
      </c>
      <c r="R19" s="12">
        <v>42</v>
      </c>
      <c r="S19" s="12">
        <f>SUM(M19:R19)</f>
        <v>232</v>
      </c>
      <c r="T19" s="12">
        <v>31</v>
      </c>
      <c r="U19" s="12">
        <v>26</v>
      </c>
      <c r="V19" s="12">
        <v>38</v>
      </c>
      <c r="W19" s="12">
        <v>40</v>
      </c>
      <c r="X19" s="12">
        <v>40</v>
      </c>
      <c r="Y19" s="12">
        <v>45</v>
      </c>
      <c r="Z19" s="12">
        <f>SUM(T19:Y19)</f>
        <v>220</v>
      </c>
      <c r="AA19" s="12">
        <v>45</v>
      </c>
      <c r="AB19" s="12">
        <v>51</v>
      </c>
      <c r="AC19" s="12">
        <v>51</v>
      </c>
      <c r="AD19" s="12">
        <v>48</v>
      </c>
      <c r="AE19" s="12">
        <v>41</v>
      </c>
      <c r="AF19" s="12">
        <v>42</v>
      </c>
      <c r="AG19" s="12">
        <f>SUM(AA19:AF19)</f>
        <v>278</v>
      </c>
      <c r="AH19" s="12">
        <f>L19+S19+Z19+AG19</f>
        <v>928</v>
      </c>
      <c r="AI19" s="13" t="s">
        <v>25</v>
      </c>
    </row>
    <row r="20" spans="2:35" ht="7.5" customHeight="1">
      <c r="B20" s="14"/>
      <c r="C20" s="15"/>
      <c r="D20" s="15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8"/>
    </row>
    <row r="21" ht="15.75">
      <c r="B21" s="4" t="s">
        <v>81</v>
      </c>
    </row>
    <row r="22" spans="2:35" ht="33.75" customHeight="1">
      <c r="B22" s="5" t="s">
        <v>0</v>
      </c>
      <c r="C22" s="6" t="s">
        <v>1</v>
      </c>
      <c r="D22" s="6" t="s">
        <v>2</v>
      </c>
      <c r="E22" s="6" t="s">
        <v>3</v>
      </c>
      <c r="F22" s="8" t="s">
        <v>4</v>
      </c>
      <c r="G22" s="8" t="s">
        <v>5</v>
      </c>
      <c r="H22" s="8" t="s">
        <v>6</v>
      </c>
      <c r="I22" s="8" t="s">
        <v>7</v>
      </c>
      <c r="J22" s="8" t="s">
        <v>8</v>
      </c>
      <c r="K22" s="8" t="s">
        <v>9</v>
      </c>
      <c r="L22" s="19" t="s">
        <v>15</v>
      </c>
      <c r="M22" s="8" t="s">
        <v>4</v>
      </c>
      <c r="N22" s="8" t="s">
        <v>5</v>
      </c>
      <c r="O22" s="8" t="s">
        <v>6</v>
      </c>
      <c r="P22" s="8" t="s">
        <v>7</v>
      </c>
      <c r="Q22" s="8" t="s">
        <v>8</v>
      </c>
      <c r="R22" s="8" t="s">
        <v>9</v>
      </c>
      <c r="S22" s="19" t="s">
        <v>28</v>
      </c>
      <c r="T22" s="8" t="s">
        <v>4</v>
      </c>
      <c r="U22" s="8" t="s">
        <v>5</v>
      </c>
      <c r="V22" s="8" t="s">
        <v>6</v>
      </c>
      <c r="W22" s="8" t="s">
        <v>7</v>
      </c>
      <c r="X22" s="8" t="s">
        <v>8</v>
      </c>
      <c r="Y22" s="8" t="s">
        <v>9</v>
      </c>
      <c r="Z22" s="19" t="s">
        <v>46</v>
      </c>
      <c r="AA22" s="8" t="s">
        <v>4</v>
      </c>
      <c r="AB22" s="8" t="s">
        <v>5</v>
      </c>
      <c r="AC22" s="8" t="s">
        <v>6</v>
      </c>
      <c r="AD22" s="8" t="s">
        <v>7</v>
      </c>
      <c r="AE22" s="8" t="s">
        <v>8</v>
      </c>
      <c r="AF22" s="8" t="s">
        <v>9</v>
      </c>
      <c r="AG22" s="20" t="s">
        <v>47</v>
      </c>
      <c r="AH22" s="7" t="s">
        <v>10</v>
      </c>
      <c r="AI22" s="6" t="s">
        <v>11</v>
      </c>
    </row>
    <row r="23" spans="2:35" ht="12.75">
      <c r="B23" s="9">
        <v>7</v>
      </c>
      <c r="C23" s="10" t="s">
        <v>85</v>
      </c>
      <c r="D23" s="10" t="s">
        <v>66</v>
      </c>
      <c r="E23" s="11" t="s">
        <v>30</v>
      </c>
      <c r="F23" s="12">
        <v>57</v>
      </c>
      <c r="G23" s="12">
        <v>42</v>
      </c>
      <c r="H23" s="12">
        <v>48</v>
      </c>
      <c r="I23" s="12">
        <v>51</v>
      </c>
      <c r="J23" s="12">
        <v>51</v>
      </c>
      <c r="K23" s="12">
        <v>52</v>
      </c>
      <c r="L23" s="12">
        <f>SUM(F23:K23)</f>
        <v>301</v>
      </c>
      <c r="M23" s="12">
        <v>51</v>
      </c>
      <c r="N23" s="12">
        <v>54</v>
      </c>
      <c r="O23" s="12">
        <v>50</v>
      </c>
      <c r="P23" s="12">
        <v>51</v>
      </c>
      <c r="Q23" s="12">
        <v>48</v>
      </c>
      <c r="R23" s="12">
        <v>50</v>
      </c>
      <c r="S23" s="12">
        <f>SUM(M23:R23)</f>
        <v>304</v>
      </c>
      <c r="T23" s="12">
        <v>40</v>
      </c>
      <c r="U23" s="12">
        <v>46</v>
      </c>
      <c r="V23" s="12">
        <v>46</v>
      </c>
      <c r="W23" s="12">
        <v>50</v>
      </c>
      <c r="X23" s="12">
        <v>40</v>
      </c>
      <c r="Y23" s="12">
        <v>51</v>
      </c>
      <c r="Z23" s="12">
        <f>SUM(T23:Y23)</f>
        <v>273</v>
      </c>
      <c r="AA23" s="12">
        <v>56</v>
      </c>
      <c r="AB23" s="12">
        <v>56</v>
      </c>
      <c r="AC23" s="12">
        <v>54</v>
      </c>
      <c r="AD23" s="12">
        <v>52</v>
      </c>
      <c r="AE23" s="12">
        <v>57</v>
      </c>
      <c r="AF23" s="12">
        <v>54</v>
      </c>
      <c r="AG23" s="12">
        <f>SUM(AA23:AF23)</f>
        <v>329</v>
      </c>
      <c r="AH23" s="12">
        <f>L23+S23+Z23+AG23</f>
        <v>1207</v>
      </c>
      <c r="AI23" s="13" t="s">
        <v>23</v>
      </c>
    </row>
    <row r="24" spans="2:35" ht="12.75">
      <c r="B24" s="9">
        <v>6</v>
      </c>
      <c r="C24" s="10" t="s">
        <v>18</v>
      </c>
      <c r="D24" s="10" t="s">
        <v>63</v>
      </c>
      <c r="E24" s="11" t="s">
        <v>82</v>
      </c>
      <c r="F24" s="12">
        <v>45</v>
      </c>
      <c r="G24" s="12">
        <v>44</v>
      </c>
      <c r="H24" s="12">
        <v>42</v>
      </c>
      <c r="I24" s="12">
        <v>43</v>
      </c>
      <c r="J24" s="12">
        <v>41</v>
      </c>
      <c r="K24" s="12">
        <v>48</v>
      </c>
      <c r="L24" s="12">
        <f>SUM(F24:K24)</f>
        <v>263</v>
      </c>
      <c r="M24" s="12">
        <v>46</v>
      </c>
      <c r="N24" s="12">
        <v>55</v>
      </c>
      <c r="O24" s="12">
        <v>42</v>
      </c>
      <c r="P24" s="12">
        <v>41</v>
      </c>
      <c r="Q24" s="12">
        <v>48</v>
      </c>
      <c r="R24" s="12">
        <v>53</v>
      </c>
      <c r="S24" s="12">
        <f>SUM(M24:R24)</f>
        <v>285</v>
      </c>
      <c r="T24" s="12">
        <v>51</v>
      </c>
      <c r="U24" s="12">
        <v>52</v>
      </c>
      <c r="V24" s="12">
        <v>53</v>
      </c>
      <c r="W24" s="12">
        <v>44</v>
      </c>
      <c r="X24" s="12">
        <v>46</v>
      </c>
      <c r="Y24" s="12">
        <v>47</v>
      </c>
      <c r="Z24" s="12">
        <f>SUM(T24:Y24)</f>
        <v>293</v>
      </c>
      <c r="AA24" s="12">
        <v>52</v>
      </c>
      <c r="AB24" s="12">
        <v>55</v>
      </c>
      <c r="AC24" s="12">
        <v>50</v>
      </c>
      <c r="AD24" s="12">
        <v>54</v>
      </c>
      <c r="AE24" s="12">
        <v>54</v>
      </c>
      <c r="AF24" s="12">
        <v>58</v>
      </c>
      <c r="AG24" s="12">
        <f>SUM(AA24:AF24)</f>
        <v>323</v>
      </c>
      <c r="AH24" s="12">
        <f>L24+S24+Z24+AG24</f>
        <v>1164</v>
      </c>
      <c r="AI24" s="13" t="s">
        <v>24</v>
      </c>
    </row>
    <row r="25" spans="2:36" ht="12.75">
      <c r="B25" s="9">
        <v>7</v>
      </c>
      <c r="C25" s="10" t="s">
        <v>83</v>
      </c>
      <c r="D25" s="10" t="s">
        <v>84</v>
      </c>
      <c r="E25" s="11" t="s">
        <v>39</v>
      </c>
      <c r="F25" s="12">
        <v>41</v>
      </c>
      <c r="G25" s="12">
        <v>38</v>
      </c>
      <c r="H25" s="12">
        <v>23</v>
      </c>
      <c r="I25" s="12">
        <v>19</v>
      </c>
      <c r="J25" s="12">
        <v>27</v>
      </c>
      <c r="K25" s="12">
        <v>16</v>
      </c>
      <c r="L25" s="12">
        <f>SUM(F25:K25)</f>
        <v>164</v>
      </c>
      <c r="M25" s="12">
        <v>36</v>
      </c>
      <c r="N25" s="12">
        <v>42</v>
      </c>
      <c r="O25" s="12">
        <v>35</v>
      </c>
      <c r="P25" s="12">
        <v>39</v>
      </c>
      <c r="Q25" s="12">
        <v>30</v>
      </c>
      <c r="R25" s="12">
        <v>39</v>
      </c>
      <c r="S25" s="12">
        <f>SUM(M25:R25)</f>
        <v>221</v>
      </c>
      <c r="T25" s="12">
        <v>23</v>
      </c>
      <c r="U25" s="12">
        <v>35</v>
      </c>
      <c r="V25" s="12">
        <v>45</v>
      </c>
      <c r="W25" s="12">
        <v>31</v>
      </c>
      <c r="X25" s="12">
        <v>22</v>
      </c>
      <c r="Y25" s="12">
        <v>30</v>
      </c>
      <c r="Z25" s="12">
        <f>SUM(T25:Y25)</f>
        <v>186</v>
      </c>
      <c r="AA25" s="12">
        <v>46</v>
      </c>
      <c r="AB25" s="12">
        <v>50</v>
      </c>
      <c r="AC25" s="12">
        <v>46</v>
      </c>
      <c r="AD25" s="12">
        <v>38</v>
      </c>
      <c r="AE25" s="12">
        <v>43</v>
      </c>
      <c r="AF25" s="12">
        <v>49</v>
      </c>
      <c r="AG25" s="12">
        <f>SUM(AA25:AF25)</f>
        <v>272</v>
      </c>
      <c r="AH25" s="12">
        <f>L25+S25+Z25+AG25</f>
        <v>843</v>
      </c>
      <c r="AI25" s="13" t="s">
        <v>25</v>
      </c>
      <c r="AJ25">
        <f>SUM(S25,Z25,AG25)</f>
        <v>679</v>
      </c>
    </row>
    <row r="26" spans="2:35" ht="12.75">
      <c r="B26" s="9">
        <v>6</v>
      </c>
      <c r="C26" s="10" t="s">
        <v>123</v>
      </c>
      <c r="D26" s="10" t="s">
        <v>124</v>
      </c>
      <c r="E26" s="11" t="s">
        <v>69</v>
      </c>
      <c r="F26" s="12">
        <v>43</v>
      </c>
      <c r="G26" s="12">
        <v>44</v>
      </c>
      <c r="H26" s="12">
        <v>43</v>
      </c>
      <c r="I26" s="12">
        <v>48</v>
      </c>
      <c r="J26" s="12">
        <v>28</v>
      </c>
      <c r="K26" s="12">
        <v>28</v>
      </c>
      <c r="L26" s="12">
        <f>SUM(F26:K26)</f>
        <v>234</v>
      </c>
      <c r="M26" s="12">
        <v>43</v>
      </c>
      <c r="N26" s="12">
        <v>44</v>
      </c>
      <c r="O26" s="12">
        <v>46</v>
      </c>
      <c r="P26" s="12">
        <v>31</v>
      </c>
      <c r="Q26" s="12">
        <v>46</v>
      </c>
      <c r="R26" s="12">
        <v>50</v>
      </c>
      <c r="S26" s="12">
        <f>SUM(M26:R26)</f>
        <v>260</v>
      </c>
      <c r="T26" s="12">
        <v>35</v>
      </c>
      <c r="U26" s="12">
        <v>5</v>
      </c>
      <c r="V26" s="12">
        <v>0</v>
      </c>
      <c r="W26" s="12">
        <v>0</v>
      </c>
      <c r="X26" s="12">
        <v>0</v>
      </c>
      <c r="Y26" s="12">
        <v>0</v>
      </c>
      <c r="Z26" s="12">
        <f>SUM(T26:Y26)</f>
        <v>40</v>
      </c>
      <c r="AA26" s="12"/>
      <c r="AB26" s="12"/>
      <c r="AC26" s="12"/>
      <c r="AD26" s="12"/>
      <c r="AE26" s="12"/>
      <c r="AF26" s="12"/>
      <c r="AG26" s="12">
        <f>SUM(AA26:AF26)</f>
        <v>0</v>
      </c>
      <c r="AH26" s="12">
        <f>L26+S26+Z26+AG26</f>
        <v>534</v>
      </c>
      <c r="AI26" s="13">
        <v>4</v>
      </c>
    </row>
    <row r="27" spans="2:35" ht="5.25" customHeight="1">
      <c r="B27" s="14"/>
      <c r="C27" s="15"/>
      <c r="D27" s="15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8"/>
    </row>
    <row r="28" spans="2:34" ht="15" customHeight="1">
      <c r="B28" s="4" t="s">
        <v>48</v>
      </c>
      <c r="E28" s="3"/>
      <c r="P28" s="1"/>
      <c r="Q28" s="1"/>
      <c r="R28" s="1"/>
      <c r="S28" s="1"/>
      <c r="W28" s="1"/>
      <c r="X28" s="1"/>
      <c r="Y28" s="1"/>
      <c r="Z28" s="1"/>
      <c r="AD28" s="1"/>
      <c r="AE28" s="1"/>
      <c r="AF28" s="1"/>
      <c r="AG28" s="1"/>
      <c r="AH28" s="1"/>
    </row>
    <row r="29" spans="2:35" ht="27.75" customHeight="1">
      <c r="B29" s="5" t="s">
        <v>0</v>
      </c>
      <c r="C29" s="6" t="s">
        <v>1</v>
      </c>
      <c r="D29" s="6" t="s">
        <v>2</v>
      </c>
      <c r="E29" s="6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20" t="s">
        <v>28</v>
      </c>
      <c r="M29" s="8" t="s">
        <v>4</v>
      </c>
      <c r="N29" s="8" t="s">
        <v>5</v>
      </c>
      <c r="O29" s="8" t="s">
        <v>6</v>
      </c>
      <c r="P29" s="8" t="s">
        <v>7</v>
      </c>
      <c r="Q29" s="8" t="s">
        <v>8</v>
      </c>
      <c r="R29" s="8" t="s">
        <v>9</v>
      </c>
      <c r="S29" s="20" t="s">
        <v>29</v>
      </c>
      <c r="T29" s="8" t="s">
        <v>4</v>
      </c>
      <c r="U29" s="8" t="s">
        <v>5</v>
      </c>
      <c r="V29" s="8" t="s">
        <v>6</v>
      </c>
      <c r="W29" s="8" t="s">
        <v>7</v>
      </c>
      <c r="X29" s="8" t="s">
        <v>8</v>
      </c>
      <c r="Y29" s="8" t="s">
        <v>9</v>
      </c>
      <c r="Z29" s="20" t="s">
        <v>49</v>
      </c>
      <c r="AA29" s="8" t="s">
        <v>4</v>
      </c>
      <c r="AB29" s="8" t="s">
        <v>5</v>
      </c>
      <c r="AC29" s="8" t="s">
        <v>6</v>
      </c>
      <c r="AD29" s="8" t="s">
        <v>7</v>
      </c>
      <c r="AE29" s="8" t="s">
        <v>8</v>
      </c>
      <c r="AF29" s="8" t="s">
        <v>9</v>
      </c>
      <c r="AG29" s="20" t="s">
        <v>47</v>
      </c>
      <c r="AH29" s="7" t="s">
        <v>10</v>
      </c>
      <c r="AI29" s="6" t="s">
        <v>11</v>
      </c>
    </row>
    <row r="30" spans="2:35" ht="12.75">
      <c r="B30" s="9">
        <v>9</v>
      </c>
      <c r="C30" s="10" t="s">
        <v>53</v>
      </c>
      <c r="D30" s="10" t="s">
        <v>64</v>
      </c>
      <c r="E30" s="11" t="s">
        <v>82</v>
      </c>
      <c r="F30" s="12">
        <v>49</v>
      </c>
      <c r="G30" s="12">
        <v>50</v>
      </c>
      <c r="H30" s="12">
        <v>45</v>
      </c>
      <c r="I30" s="12">
        <v>51</v>
      </c>
      <c r="J30" s="12">
        <v>46</v>
      </c>
      <c r="K30" s="12">
        <v>52</v>
      </c>
      <c r="L30" s="12">
        <f>SUM(F30:K30)</f>
        <v>293</v>
      </c>
      <c r="M30" s="12">
        <v>49</v>
      </c>
      <c r="N30" s="12">
        <v>50</v>
      </c>
      <c r="O30" s="12">
        <v>55</v>
      </c>
      <c r="P30" s="12">
        <v>51</v>
      </c>
      <c r="Q30" s="12">
        <v>52</v>
      </c>
      <c r="R30" s="12">
        <v>54</v>
      </c>
      <c r="S30" s="12">
        <f>SUM(M30:R30)</f>
        <v>311</v>
      </c>
      <c r="T30" s="12">
        <v>49</v>
      </c>
      <c r="U30" s="12">
        <v>48</v>
      </c>
      <c r="V30" s="12">
        <v>53</v>
      </c>
      <c r="W30" s="12">
        <v>49</v>
      </c>
      <c r="X30" s="12">
        <v>53</v>
      </c>
      <c r="Y30" s="12">
        <v>54</v>
      </c>
      <c r="Z30" s="12">
        <f>SUM(T30:Y30)</f>
        <v>306</v>
      </c>
      <c r="AA30" s="12">
        <v>49</v>
      </c>
      <c r="AB30" s="12">
        <v>55</v>
      </c>
      <c r="AC30" s="12">
        <v>54</v>
      </c>
      <c r="AD30" s="12">
        <v>55</v>
      </c>
      <c r="AE30" s="12">
        <v>55</v>
      </c>
      <c r="AF30" s="12">
        <v>54</v>
      </c>
      <c r="AG30" s="12">
        <f>SUM(AA30:AF30)</f>
        <v>322</v>
      </c>
      <c r="AH30" s="12">
        <f>L30+S30+Z30+AG30</f>
        <v>1232</v>
      </c>
      <c r="AI30" s="13" t="s">
        <v>23</v>
      </c>
    </row>
    <row r="31" spans="2:35" ht="12.75">
      <c r="B31" s="9">
        <v>9</v>
      </c>
      <c r="C31" s="10" t="s">
        <v>67</v>
      </c>
      <c r="D31" s="10" t="s">
        <v>68</v>
      </c>
      <c r="E31" s="11" t="s">
        <v>30</v>
      </c>
      <c r="F31" s="12">
        <v>48</v>
      </c>
      <c r="G31" s="12">
        <v>47</v>
      </c>
      <c r="H31" s="12">
        <v>39</v>
      </c>
      <c r="I31" s="12">
        <v>45</v>
      </c>
      <c r="J31" s="12">
        <v>49</v>
      </c>
      <c r="K31" s="12">
        <v>54</v>
      </c>
      <c r="L31" s="12">
        <f>SUM(F31:K31)</f>
        <v>282</v>
      </c>
      <c r="M31" s="12">
        <v>49</v>
      </c>
      <c r="N31" s="12">
        <v>50</v>
      </c>
      <c r="O31" s="12">
        <v>45</v>
      </c>
      <c r="P31" s="12">
        <v>49</v>
      </c>
      <c r="Q31" s="12">
        <v>50</v>
      </c>
      <c r="R31" s="12">
        <v>52</v>
      </c>
      <c r="S31" s="12">
        <f>SUM(M31:R31)</f>
        <v>295</v>
      </c>
      <c r="T31" s="12">
        <v>45</v>
      </c>
      <c r="U31" s="12">
        <v>56</v>
      </c>
      <c r="V31" s="12">
        <v>50</v>
      </c>
      <c r="W31" s="12">
        <v>47</v>
      </c>
      <c r="X31" s="12">
        <v>48</v>
      </c>
      <c r="Y31" s="12">
        <v>48</v>
      </c>
      <c r="Z31" s="12">
        <f>SUM(T31:Y31)</f>
        <v>294</v>
      </c>
      <c r="AA31" s="12">
        <v>53</v>
      </c>
      <c r="AB31" s="12">
        <v>54</v>
      </c>
      <c r="AC31" s="12">
        <v>55</v>
      </c>
      <c r="AD31" s="12">
        <v>55</v>
      </c>
      <c r="AE31" s="12">
        <v>55</v>
      </c>
      <c r="AF31" s="12">
        <v>52</v>
      </c>
      <c r="AG31" s="12">
        <f>SUM(AA31:AF31)</f>
        <v>324</v>
      </c>
      <c r="AH31" s="12">
        <f>L31+S31+Z31+AG31</f>
        <v>1195</v>
      </c>
      <c r="AI31" s="13" t="s">
        <v>24</v>
      </c>
    </row>
    <row r="32" spans="2:35" ht="12.75">
      <c r="B32" s="9">
        <v>8</v>
      </c>
      <c r="C32" s="10" t="s">
        <v>50</v>
      </c>
      <c r="D32" s="10" t="s">
        <v>36</v>
      </c>
      <c r="E32" s="11" t="s">
        <v>82</v>
      </c>
      <c r="F32" s="12">
        <v>42</v>
      </c>
      <c r="G32" s="12">
        <v>40</v>
      </c>
      <c r="H32" s="12">
        <v>37</v>
      </c>
      <c r="I32" s="12">
        <v>50</v>
      </c>
      <c r="J32" s="12">
        <v>55</v>
      </c>
      <c r="K32" s="12">
        <v>44</v>
      </c>
      <c r="L32" s="12">
        <f>SUM(F32:K32)</f>
        <v>268</v>
      </c>
      <c r="M32" s="12">
        <v>51</v>
      </c>
      <c r="N32" s="12">
        <v>52</v>
      </c>
      <c r="O32" s="12">
        <v>51</v>
      </c>
      <c r="P32" s="12">
        <v>52</v>
      </c>
      <c r="Q32" s="12">
        <v>49</v>
      </c>
      <c r="R32" s="12">
        <v>53</v>
      </c>
      <c r="S32" s="12">
        <f>SUM(M32:R32)</f>
        <v>308</v>
      </c>
      <c r="T32" s="12">
        <v>48</v>
      </c>
      <c r="U32" s="12">
        <v>51</v>
      </c>
      <c r="V32" s="12">
        <v>41</v>
      </c>
      <c r="W32" s="12">
        <v>43</v>
      </c>
      <c r="X32" s="12">
        <v>44</v>
      </c>
      <c r="Y32" s="12">
        <v>43</v>
      </c>
      <c r="Z32" s="12">
        <f>SUM(T32:Y32)</f>
        <v>270</v>
      </c>
      <c r="AA32" s="12">
        <v>49</v>
      </c>
      <c r="AB32" s="12">
        <v>51</v>
      </c>
      <c r="AC32" s="12">
        <v>46</v>
      </c>
      <c r="AD32" s="12">
        <v>51</v>
      </c>
      <c r="AE32" s="12">
        <v>48</v>
      </c>
      <c r="AF32" s="12">
        <v>53</v>
      </c>
      <c r="AG32" s="12">
        <f>SUM(AA32:AF32)</f>
        <v>298</v>
      </c>
      <c r="AH32" s="12">
        <f>L32+S32+Z32+AG32</f>
        <v>1144</v>
      </c>
      <c r="AI32" s="13" t="s">
        <v>25</v>
      </c>
    </row>
    <row r="33" spans="2:35" ht="12.75">
      <c r="B33" s="21">
        <v>9</v>
      </c>
      <c r="C33" s="22" t="s">
        <v>87</v>
      </c>
      <c r="D33" s="22" t="s">
        <v>88</v>
      </c>
      <c r="E33" s="23" t="s">
        <v>30</v>
      </c>
      <c r="F33" s="24">
        <v>41</v>
      </c>
      <c r="G33" s="24">
        <v>40</v>
      </c>
      <c r="H33" s="24">
        <v>50</v>
      </c>
      <c r="I33" s="24">
        <v>41</v>
      </c>
      <c r="J33" s="24">
        <v>40</v>
      </c>
      <c r="K33" s="24">
        <v>39</v>
      </c>
      <c r="L33" s="24">
        <f>SUM(F33:K33)</f>
        <v>251</v>
      </c>
      <c r="M33" s="24">
        <v>51</v>
      </c>
      <c r="N33" s="24">
        <v>46</v>
      </c>
      <c r="O33" s="24">
        <v>47</v>
      </c>
      <c r="P33" s="24">
        <v>43</v>
      </c>
      <c r="Q33" s="24">
        <v>46</v>
      </c>
      <c r="R33" s="24">
        <v>43</v>
      </c>
      <c r="S33" s="24">
        <f>SUM(M33:R33)</f>
        <v>276</v>
      </c>
      <c r="T33" s="24">
        <v>27</v>
      </c>
      <c r="U33" s="24">
        <v>40</v>
      </c>
      <c r="V33" s="24">
        <v>44</v>
      </c>
      <c r="W33" s="24">
        <v>44</v>
      </c>
      <c r="X33" s="24">
        <v>44</v>
      </c>
      <c r="Y33" s="24">
        <v>32</v>
      </c>
      <c r="Z33" s="24">
        <f>SUM(T33:Y33)</f>
        <v>231</v>
      </c>
      <c r="AA33" s="24">
        <v>52</v>
      </c>
      <c r="AB33" s="24">
        <v>49</v>
      </c>
      <c r="AC33" s="24">
        <v>48</v>
      </c>
      <c r="AD33" s="24">
        <v>51</v>
      </c>
      <c r="AE33" s="24">
        <v>55</v>
      </c>
      <c r="AF33" s="24">
        <v>50</v>
      </c>
      <c r="AG33" s="24">
        <f>SUM(AA33:AF33)</f>
        <v>305</v>
      </c>
      <c r="AH33" s="24">
        <f>L33+S33+Z33+AG33</f>
        <v>1063</v>
      </c>
      <c r="AI33" s="25">
        <v>4</v>
      </c>
    </row>
    <row r="34" spans="2:35" ht="12.75">
      <c r="B34" s="21">
        <v>8</v>
      </c>
      <c r="C34" s="22" t="s">
        <v>86</v>
      </c>
      <c r="D34" s="22" t="s">
        <v>68</v>
      </c>
      <c r="E34" s="23" t="s">
        <v>30</v>
      </c>
      <c r="F34" s="24">
        <v>28</v>
      </c>
      <c r="G34" s="24">
        <v>35</v>
      </c>
      <c r="H34" s="24">
        <v>41</v>
      </c>
      <c r="I34" s="24">
        <v>33</v>
      </c>
      <c r="J34" s="24">
        <v>43</v>
      </c>
      <c r="K34" s="24">
        <v>33</v>
      </c>
      <c r="L34" s="24">
        <f>SUM(F34:K34)</f>
        <v>213</v>
      </c>
      <c r="M34" s="24">
        <v>43</v>
      </c>
      <c r="N34" s="24">
        <v>37</v>
      </c>
      <c r="O34" s="24">
        <v>40</v>
      </c>
      <c r="P34" s="24">
        <v>25</v>
      </c>
      <c r="Q34" s="24">
        <v>42</v>
      </c>
      <c r="R34" s="24">
        <v>35</v>
      </c>
      <c r="S34" s="24">
        <f>SUM(M34:R34)</f>
        <v>222</v>
      </c>
      <c r="T34" s="24">
        <v>38</v>
      </c>
      <c r="U34" s="24">
        <v>31</v>
      </c>
      <c r="V34" s="24">
        <v>36</v>
      </c>
      <c r="W34" s="24">
        <v>34</v>
      </c>
      <c r="X34" s="24">
        <v>37</v>
      </c>
      <c r="Y34" s="24">
        <v>31</v>
      </c>
      <c r="Z34" s="24">
        <f>SUM(T34:Y34)</f>
        <v>207</v>
      </c>
      <c r="AA34" s="24">
        <v>46</v>
      </c>
      <c r="AB34" s="24">
        <v>46</v>
      </c>
      <c r="AC34" s="24">
        <v>37</v>
      </c>
      <c r="AD34" s="24">
        <v>22</v>
      </c>
      <c r="AE34" s="24">
        <v>37</v>
      </c>
      <c r="AF34" s="24">
        <v>55</v>
      </c>
      <c r="AG34" s="24">
        <f>SUM(AA34:AF34)</f>
        <v>243</v>
      </c>
      <c r="AH34" s="24">
        <f>L34+S34+Z34+AG34</f>
        <v>885</v>
      </c>
      <c r="AI34" s="25">
        <v>5</v>
      </c>
    </row>
    <row r="35" spans="2:35" ht="12.75">
      <c r="B35" s="14"/>
      <c r="C35" s="15"/>
      <c r="D35" s="15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8"/>
    </row>
    <row r="38" ht="12.75">
      <c r="B38" t="s">
        <v>16</v>
      </c>
    </row>
    <row r="39" spans="2:4" ht="12.75">
      <c r="B39" t="s">
        <v>12</v>
      </c>
      <c r="D39" t="s">
        <v>13</v>
      </c>
    </row>
    <row r="40" ht="12.75">
      <c r="D40" t="s">
        <v>14</v>
      </c>
    </row>
  </sheetData>
  <sheetProtection/>
  <printOptions/>
  <pageMargins left="0.18" right="0.15" top="0.44" bottom="1.23" header="0.16" footer="0.1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24"/>
  <sheetViews>
    <sheetView zoomScalePageLayoutView="0" workbookViewId="0" topLeftCell="A1">
      <selection activeCell="S8" sqref="S8"/>
    </sheetView>
  </sheetViews>
  <sheetFormatPr defaultColWidth="9.140625" defaultRowHeight="12.75"/>
  <cols>
    <col min="1" max="1" width="2.28125" style="0" customWidth="1"/>
    <col min="2" max="2" width="3.8515625" style="0" customWidth="1"/>
    <col min="3" max="3" width="11.57421875" style="0" customWidth="1"/>
    <col min="4" max="4" width="15.8515625" style="0" customWidth="1"/>
    <col min="5" max="5" width="21.00390625" style="0" customWidth="1"/>
    <col min="6" max="11" width="5.140625" style="1" hidden="1" customWidth="1"/>
    <col min="12" max="12" width="7.28125" style="0" customWidth="1"/>
    <col min="13" max="18" width="5.140625" style="0" hidden="1" customWidth="1"/>
    <col min="19" max="19" width="7.421875" style="0" customWidth="1"/>
    <col min="20" max="25" width="5.140625" style="1" hidden="1" customWidth="1"/>
    <col min="26" max="26" width="7.28125" style="0" customWidth="1"/>
    <col min="27" max="32" width="5.140625" style="0" hidden="1" customWidth="1"/>
    <col min="33" max="33" width="7.421875" style="0" customWidth="1"/>
    <col min="34" max="34" width="7.140625" style="0" customWidth="1"/>
    <col min="35" max="35" width="6.57421875" style="0" customWidth="1"/>
  </cols>
  <sheetData>
    <row r="1" spans="2:34" ht="18.75" customHeight="1">
      <c r="B1" s="2" t="s">
        <v>74</v>
      </c>
      <c r="C1" s="2"/>
      <c r="D1" s="2"/>
      <c r="E1" s="3"/>
      <c r="P1" s="1"/>
      <c r="Q1" s="1"/>
      <c r="R1" s="1"/>
      <c r="S1" s="1"/>
      <c r="AD1" s="1"/>
      <c r="AE1" s="1"/>
      <c r="AF1" s="1"/>
      <c r="AG1" s="1"/>
      <c r="AH1" s="1"/>
    </row>
    <row r="3" ht="15.75">
      <c r="B3" s="4" t="s">
        <v>21</v>
      </c>
    </row>
    <row r="4" spans="2:35" ht="35.25" customHeight="1">
      <c r="B4" s="5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20" t="s">
        <v>46</v>
      </c>
      <c r="M4" s="8" t="s">
        <v>4</v>
      </c>
      <c r="N4" s="8" t="s">
        <v>5</v>
      </c>
      <c r="O4" s="8" t="s">
        <v>6</v>
      </c>
      <c r="P4" s="8" t="s">
        <v>7</v>
      </c>
      <c r="Q4" s="8" t="s">
        <v>8</v>
      </c>
      <c r="R4" s="8" t="s">
        <v>9</v>
      </c>
      <c r="S4" s="20" t="s">
        <v>46</v>
      </c>
      <c r="T4" s="8" t="s">
        <v>4</v>
      </c>
      <c r="U4" s="8" t="s">
        <v>5</v>
      </c>
      <c r="V4" s="8" t="s">
        <v>6</v>
      </c>
      <c r="W4" s="8" t="s">
        <v>7</v>
      </c>
      <c r="X4" s="8" t="s">
        <v>8</v>
      </c>
      <c r="Y4" s="8" t="s">
        <v>9</v>
      </c>
      <c r="Z4" s="20" t="s">
        <v>46</v>
      </c>
      <c r="AA4" s="8" t="s">
        <v>4</v>
      </c>
      <c r="AB4" s="8" t="s">
        <v>5</v>
      </c>
      <c r="AC4" s="8" t="s">
        <v>6</v>
      </c>
      <c r="AD4" s="8" t="s">
        <v>7</v>
      </c>
      <c r="AE4" s="8" t="s">
        <v>8</v>
      </c>
      <c r="AF4" s="8" t="s">
        <v>9</v>
      </c>
      <c r="AG4" s="20" t="s">
        <v>46</v>
      </c>
      <c r="AH4" s="7" t="s">
        <v>10</v>
      </c>
      <c r="AI4" s="6" t="s">
        <v>11</v>
      </c>
    </row>
    <row r="5" spans="2:35" ht="12.75">
      <c r="B5" s="9">
        <v>10</v>
      </c>
      <c r="C5" s="10" t="s">
        <v>51</v>
      </c>
      <c r="D5" s="10" t="s">
        <v>52</v>
      </c>
      <c r="E5" s="11" t="s">
        <v>82</v>
      </c>
      <c r="F5" s="12">
        <v>53</v>
      </c>
      <c r="G5" s="12">
        <v>54</v>
      </c>
      <c r="H5" s="12">
        <v>57</v>
      </c>
      <c r="I5" s="12">
        <v>58</v>
      </c>
      <c r="J5" s="12">
        <v>55</v>
      </c>
      <c r="K5" s="12">
        <v>54</v>
      </c>
      <c r="L5" s="12">
        <f>SUM(F5:K5)</f>
        <v>331</v>
      </c>
      <c r="M5" s="12">
        <v>57</v>
      </c>
      <c r="N5" s="12">
        <v>56</v>
      </c>
      <c r="O5" s="12">
        <v>56</v>
      </c>
      <c r="P5" s="12">
        <v>55</v>
      </c>
      <c r="Q5" s="12">
        <v>54</v>
      </c>
      <c r="R5" s="12">
        <v>53</v>
      </c>
      <c r="S5" s="12">
        <f>SUM(M5:R5)</f>
        <v>331</v>
      </c>
      <c r="T5" s="12">
        <v>52</v>
      </c>
      <c r="U5" s="12">
        <v>52</v>
      </c>
      <c r="V5" s="12">
        <v>55</v>
      </c>
      <c r="W5" s="12">
        <v>55</v>
      </c>
      <c r="X5" s="12">
        <v>53</v>
      </c>
      <c r="Y5" s="12">
        <v>52</v>
      </c>
      <c r="Z5" s="12">
        <f>SUM(T5:Y5)</f>
        <v>319</v>
      </c>
      <c r="AA5" s="12">
        <v>53</v>
      </c>
      <c r="AB5" s="12">
        <v>52</v>
      </c>
      <c r="AC5" s="12">
        <v>54</v>
      </c>
      <c r="AD5" s="12">
        <v>49</v>
      </c>
      <c r="AE5" s="12">
        <v>49</v>
      </c>
      <c r="AF5" s="12">
        <v>51</v>
      </c>
      <c r="AG5" s="12">
        <f>SUM(AA5:AF5)</f>
        <v>308</v>
      </c>
      <c r="AH5" s="12">
        <f>L5+S5+Z5+AG5</f>
        <v>1289</v>
      </c>
      <c r="AI5" s="13" t="s">
        <v>23</v>
      </c>
    </row>
    <row r="6" spans="2:35" ht="6" customHeight="1">
      <c r="B6" s="14"/>
      <c r="C6" s="15"/>
      <c r="D6" s="15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/>
    </row>
    <row r="7" spans="2:34" ht="15.75">
      <c r="B7" s="4" t="s">
        <v>22</v>
      </c>
      <c r="E7" s="3"/>
      <c r="P7" s="1"/>
      <c r="Q7" s="1"/>
      <c r="R7" s="1"/>
      <c r="S7" s="1"/>
      <c r="AD7" s="1"/>
      <c r="AE7" s="1"/>
      <c r="AF7" s="1"/>
      <c r="AG7" s="1"/>
      <c r="AH7" s="1"/>
    </row>
    <row r="8" spans="2:35" ht="40.5">
      <c r="B8" s="5" t="s">
        <v>0</v>
      </c>
      <c r="C8" s="6" t="s">
        <v>1</v>
      </c>
      <c r="D8" s="6" t="s">
        <v>2</v>
      </c>
      <c r="E8" s="6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20" t="s">
        <v>46</v>
      </c>
      <c r="M8" s="8" t="s">
        <v>4</v>
      </c>
      <c r="N8" s="8" t="s">
        <v>5</v>
      </c>
      <c r="O8" s="8" t="s">
        <v>6</v>
      </c>
      <c r="P8" s="8" t="s">
        <v>7</v>
      </c>
      <c r="Q8" s="8" t="s">
        <v>8</v>
      </c>
      <c r="R8" s="8" t="s">
        <v>9</v>
      </c>
      <c r="S8" s="20" t="s">
        <v>46</v>
      </c>
      <c r="T8" s="8" t="s">
        <v>4</v>
      </c>
      <c r="U8" s="8" t="s">
        <v>5</v>
      </c>
      <c r="V8" s="8" t="s">
        <v>6</v>
      </c>
      <c r="W8" s="8" t="s">
        <v>7</v>
      </c>
      <c r="X8" s="8" t="s">
        <v>8</v>
      </c>
      <c r="Y8" s="8" t="s">
        <v>9</v>
      </c>
      <c r="Z8" s="20" t="s">
        <v>46</v>
      </c>
      <c r="AA8" s="8" t="s">
        <v>4</v>
      </c>
      <c r="AB8" s="8" t="s">
        <v>5</v>
      </c>
      <c r="AC8" s="8" t="s">
        <v>6</v>
      </c>
      <c r="AD8" s="8" t="s">
        <v>7</v>
      </c>
      <c r="AE8" s="8" t="s">
        <v>8</v>
      </c>
      <c r="AF8" s="8" t="s">
        <v>9</v>
      </c>
      <c r="AG8" s="20" t="s">
        <v>46</v>
      </c>
      <c r="AH8" s="7" t="s">
        <v>10</v>
      </c>
      <c r="AI8" s="6" t="s">
        <v>11</v>
      </c>
    </row>
    <row r="9" spans="2:35" ht="12.75" customHeight="1">
      <c r="B9" s="9">
        <v>10</v>
      </c>
      <c r="C9" s="10" t="s">
        <v>89</v>
      </c>
      <c r="D9" s="10" t="s">
        <v>90</v>
      </c>
      <c r="E9" s="11" t="s">
        <v>91</v>
      </c>
      <c r="F9" s="12">
        <v>55</v>
      </c>
      <c r="G9" s="12">
        <v>49</v>
      </c>
      <c r="H9" s="12">
        <v>55</v>
      </c>
      <c r="I9" s="12">
        <v>56</v>
      </c>
      <c r="J9" s="12">
        <v>54</v>
      </c>
      <c r="K9" s="12">
        <v>55</v>
      </c>
      <c r="L9" s="12">
        <f>SUM(F9:K9)</f>
        <v>324</v>
      </c>
      <c r="M9" s="12">
        <v>57</v>
      </c>
      <c r="N9" s="12">
        <v>55</v>
      </c>
      <c r="O9" s="12">
        <v>56</v>
      </c>
      <c r="P9" s="12">
        <v>49</v>
      </c>
      <c r="Q9" s="12">
        <v>55</v>
      </c>
      <c r="R9" s="12">
        <v>52</v>
      </c>
      <c r="S9" s="12">
        <f>SUM(M9:R9)</f>
        <v>324</v>
      </c>
      <c r="T9" s="12">
        <v>54</v>
      </c>
      <c r="U9" s="12">
        <v>48</v>
      </c>
      <c r="V9" s="12">
        <v>53</v>
      </c>
      <c r="W9" s="12">
        <v>56</v>
      </c>
      <c r="X9" s="12">
        <v>56</v>
      </c>
      <c r="Y9" s="12">
        <v>52</v>
      </c>
      <c r="Z9" s="12">
        <f>SUM(T9:Y9)</f>
        <v>319</v>
      </c>
      <c r="AA9" s="12">
        <v>52</v>
      </c>
      <c r="AB9" s="12">
        <v>52</v>
      </c>
      <c r="AC9" s="12">
        <v>54</v>
      </c>
      <c r="AD9" s="12">
        <v>56</v>
      </c>
      <c r="AE9" s="12">
        <v>52</v>
      </c>
      <c r="AF9" s="12">
        <v>52</v>
      </c>
      <c r="AG9" s="12">
        <f>SUM(AA9:AF9)</f>
        <v>318</v>
      </c>
      <c r="AH9" s="12">
        <f>L9+S9+Z9+AG9</f>
        <v>1285</v>
      </c>
      <c r="AI9" s="13" t="s">
        <v>23</v>
      </c>
    </row>
    <row r="10" spans="2:35" ht="6" customHeight="1">
      <c r="B10" s="14"/>
      <c r="C10" s="15"/>
      <c r="D10" s="15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8"/>
    </row>
    <row r="11" spans="2:25" ht="15.75">
      <c r="B11" s="4" t="s">
        <v>92</v>
      </c>
      <c r="T11"/>
      <c r="U11"/>
      <c r="V11"/>
      <c r="W11"/>
      <c r="X11"/>
      <c r="Y11"/>
    </row>
    <row r="12" spans="2:35" ht="39.75" customHeight="1">
      <c r="B12" s="5" t="s">
        <v>0</v>
      </c>
      <c r="C12" s="6" t="s">
        <v>1</v>
      </c>
      <c r="D12" s="6" t="s">
        <v>2</v>
      </c>
      <c r="E12" s="6" t="s">
        <v>3</v>
      </c>
      <c r="F12" s="8" t="s">
        <v>4</v>
      </c>
      <c r="G12" s="8" t="s">
        <v>5</v>
      </c>
      <c r="H12" s="8" t="s">
        <v>6</v>
      </c>
      <c r="I12" s="8" t="s">
        <v>7</v>
      </c>
      <c r="J12" s="8" t="s">
        <v>8</v>
      </c>
      <c r="K12" s="8" t="s">
        <v>9</v>
      </c>
      <c r="L12" s="20" t="s">
        <v>46</v>
      </c>
      <c r="M12" s="8" t="s">
        <v>4</v>
      </c>
      <c r="N12" s="8" t="s">
        <v>5</v>
      </c>
      <c r="O12" s="8" t="s">
        <v>6</v>
      </c>
      <c r="P12" s="8" t="s">
        <v>7</v>
      </c>
      <c r="Q12" s="8" t="s">
        <v>8</v>
      </c>
      <c r="R12" s="8" t="s">
        <v>9</v>
      </c>
      <c r="S12" s="20" t="s">
        <v>46</v>
      </c>
      <c r="T12" s="8" t="s">
        <v>4</v>
      </c>
      <c r="U12" s="8" t="s">
        <v>5</v>
      </c>
      <c r="V12" s="8" t="s">
        <v>6</v>
      </c>
      <c r="W12" s="8" t="s">
        <v>7</v>
      </c>
      <c r="X12" s="8" t="s">
        <v>8</v>
      </c>
      <c r="Y12" s="8" t="s">
        <v>9</v>
      </c>
      <c r="Z12" s="20" t="s">
        <v>46</v>
      </c>
      <c r="AA12" s="8" t="s">
        <v>4</v>
      </c>
      <c r="AB12" s="8" t="s">
        <v>5</v>
      </c>
      <c r="AC12" s="8" t="s">
        <v>6</v>
      </c>
      <c r="AD12" s="8" t="s">
        <v>7</v>
      </c>
      <c r="AE12" s="8" t="s">
        <v>8</v>
      </c>
      <c r="AF12" s="8" t="s">
        <v>9</v>
      </c>
      <c r="AG12" s="20" t="s">
        <v>46</v>
      </c>
      <c r="AH12" s="7" t="s">
        <v>10</v>
      </c>
      <c r="AI12" s="6" t="s">
        <v>11</v>
      </c>
    </row>
    <row r="13" spans="2:35" ht="12.75">
      <c r="B13" s="9">
        <v>10</v>
      </c>
      <c r="C13" s="10" t="s">
        <v>94</v>
      </c>
      <c r="D13" s="10" t="s">
        <v>95</v>
      </c>
      <c r="E13" s="11" t="s">
        <v>91</v>
      </c>
      <c r="F13" s="12">
        <v>55</v>
      </c>
      <c r="G13" s="12">
        <v>55</v>
      </c>
      <c r="H13" s="12">
        <v>55</v>
      </c>
      <c r="I13" s="12">
        <v>58</v>
      </c>
      <c r="J13" s="12">
        <v>54</v>
      </c>
      <c r="K13" s="12">
        <v>56</v>
      </c>
      <c r="L13" s="12">
        <f>SUM(F13:K13)</f>
        <v>333</v>
      </c>
      <c r="M13" s="12">
        <v>56</v>
      </c>
      <c r="N13" s="12">
        <v>55</v>
      </c>
      <c r="O13" s="12">
        <v>56</v>
      </c>
      <c r="P13" s="12">
        <v>57</v>
      </c>
      <c r="Q13" s="12">
        <v>57</v>
      </c>
      <c r="R13" s="12">
        <v>57</v>
      </c>
      <c r="S13" s="12">
        <f>SUM(M13:R13)</f>
        <v>338</v>
      </c>
      <c r="T13" s="12">
        <v>56</v>
      </c>
      <c r="U13" s="12">
        <v>56</v>
      </c>
      <c r="V13" s="12">
        <v>56</v>
      </c>
      <c r="W13" s="12">
        <v>56</v>
      </c>
      <c r="X13" s="12">
        <v>58</v>
      </c>
      <c r="Y13" s="12">
        <v>55</v>
      </c>
      <c r="Z13" s="12">
        <f>SUM(T13:Y13)</f>
        <v>337</v>
      </c>
      <c r="AA13" s="12">
        <v>56</v>
      </c>
      <c r="AB13" s="12">
        <v>56</v>
      </c>
      <c r="AC13" s="12">
        <v>57</v>
      </c>
      <c r="AD13" s="12">
        <v>59</v>
      </c>
      <c r="AE13" s="12">
        <v>57</v>
      </c>
      <c r="AF13" s="12">
        <v>59</v>
      </c>
      <c r="AG13" s="12">
        <f>SUM(AA13:AF13)</f>
        <v>344</v>
      </c>
      <c r="AH13" s="12">
        <f>L13+S13+Z13+AG13</f>
        <v>1352</v>
      </c>
      <c r="AI13" s="13" t="s">
        <v>23</v>
      </c>
    </row>
    <row r="14" spans="20:25" ht="7.5" customHeight="1">
      <c r="T14"/>
      <c r="U14"/>
      <c r="V14"/>
      <c r="W14"/>
      <c r="X14"/>
      <c r="Y14"/>
    </row>
    <row r="15" spans="2:25" ht="15.75">
      <c r="B15" s="4" t="s">
        <v>93</v>
      </c>
      <c r="T15"/>
      <c r="U15"/>
      <c r="V15"/>
      <c r="W15"/>
      <c r="X15"/>
      <c r="Y15"/>
    </row>
    <row r="16" spans="2:35" ht="39.75" customHeight="1">
      <c r="B16" s="5" t="s">
        <v>0</v>
      </c>
      <c r="C16" s="6" t="s">
        <v>1</v>
      </c>
      <c r="D16" s="6" t="s">
        <v>2</v>
      </c>
      <c r="E16" s="6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  <c r="L16" s="20" t="s">
        <v>46</v>
      </c>
      <c r="M16" s="8" t="s">
        <v>4</v>
      </c>
      <c r="N16" s="8" t="s">
        <v>5</v>
      </c>
      <c r="O16" s="8" t="s">
        <v>6</v>
      </c>
      <c r="P16" s="8" t="s">
        <v>7</v>
      </c>
      <c r="Q16" s="8" t="s">
        <v>8</v>
      </c>
      <c r="R16" s="8" t="s">
        <v>9</v>
      </c>
      <c r="S16" s="20" t="s">
        <v>46</v>
      </c>
      <c r="T16" s="8" t="s">
        <v>4</v>
      </c>
      <c r="U16" s="8" t="s">
        <v>5</v>
      </c>
      <c r="V16" s="8" t="s">
        <v>6</v>
      </c>
      <c r="W16" s="8" t="s">
        <v>7</v>
      </c>
      <c r="X16" s="8" t="s">
        <v>8</v>
      </c>
      <c r="Y16" s="8" t="s">
        <v>9</v>
      </c>
      <c r="Z16" s="20" t="s">
        <v>46</v>
      </c>
      <c r="AA16" s="8" t="s">
        <v>4</v>
      </c>
      <c r="AB16" s="8" t="s">
        <v>5</v>
      </c>
      <c r="AC16" s="8" t="s">
        <v>6</v>
      </c>
      <c r="AD16" s="8" t="s">
        <v>7</v>
      </c>
      <c r="AE16" s="8" t="s">
        <v>8</v>
      </c>
      <c r="AF16" s="8" t="s">
        <v>9</v>
      </c>
      <c r="AG16" s="20" t="s">
        <v>46</v>
      </c>
      <c r="AH16" s="7" t="s">
        <v>10</v>
      </c>
      <c r="AI16" s="6" t="s">
        <v>11</v>
      </c>
    </row>
    <row r="17" spans="2:35" ht="12.75">
      <c r="B17" s="9">
        <v>11</v>
      </c>
      <c r="C17" s="10" t="s">
        <v>65</v>
      </c>
      <c r="D17" s="10" t="s">
        <v>44</v>
      </c>
      <c r="E17" s="11" t="s">
        <v>91</v>
      </c>
      <c r="F17" s="12">
        <v>56</v>
      </c>
      <c r="G17" s="12">
        <v>57</v>
      </c>
      <c r="H17" s="12">
        <v>57</v>
      </c>
      <c r="I17" s="12">
        <v>58</v>
      </c>
      <c r="J17" s="12">
        <v>56</v>
      </c>
      <c r="K17" s="12">
        <v>57</v>
      </c>
      <c r="L17" s="12">
        <f>SUM(F17:K17)</f>
        <v>341</v>
      </c>
      <c r="M17" s="12">
        <v>54</v>
      </c>
      <c r="N17" s="12">
        <v>58</v>
      </c>
      <c r="O17" s="12">
        <v>53</v>
      </c>
      <c r="P17" s="12">
        <v>56</v>
      </c>
      <c r="Q17" s="12">
        <v>57</v>
      </c>
      <c r="R17" s="12">
        <v>52</v>
      </c>
      <c r="S17" s="12">
        <f>SUM(M17:R17)</f>
        <v>330</v>
      </c>
      <c r="T17" s="12">
        <v>57</v>
      </c>
      <c r="U17" s="12">
        <v>56</v>
      </c>
      <c r="V17" s="12">
        <v>56</v>
      </c>
      <c r="W17" s="12">
        <v>55</v>
      </c>
      <c r="X17" s="12">
        <v>56</v>
      </c>
      <c r="Y17" s="12">
        <v>55</v>
      </c>
      <c r="Z17" s="12">
        <f>SUM(T17:Y17)</f>
        <v>335</v>
      </c>
      <c r="AA17" s="12">
        <v>57</v>
      </c>
      <c r="AB17" s="12">
        <v>57</v>
      </c>
      <c r="AC17" s="12">
        <v>56</v>
      </c>
      <c r="AD17" s="12">
        <v>56</v>
      </c>
      <c r="AE17" s="12">
        <v>53</v>
      </c>
      <c r="AF17" s="12">
        <v>58</v>
      </c>
      <c r="AG17" s="12">
        <f>SUM(AA17:AF17)</f>
        <v>337</v>
      </c>
      <c r="AH17" s="12">
        <f>L17+S17+Z17+AG17</f>
        <v>1343</v>
      </c>
      <c r="AI17" s="13" t="s">
        <v>23</v>
      </c>
    </row>
    <row r="18" spans="2:35" ht="12.75">
      <c r="B18" s="9">
        <v>11</v>
      </c>
      <c r="C18" s="10" t="s">
        <v>96</v>
      </c>
      <c r="D18" s="10" t="s">
        <v>97</v>
      </c>
      <c r="E18" s="11" t="s">
        <v>91</v>
      </c>
      <c r="F18" s="12">
        <v>51</v>
      </c>
      <c r="G18" s="12">
        <v>51</v>
      </c>
      <c r="H18" s="12">
        <v>50</v>
      </c>
      <c r="I18" s="12">
        <v>53</v>
      </c>
      <c r="J18" s="12">
        <v>55</v>
      </c>
      <c r="K18" s="12">
        <v>53</v>
      </c>
      <c r="L18" s="12">
        <f>SUM(F18:K18)</f>
        <v>313</v>
      </c>
      <c r="M18" s="12">
        <v>51</v>
      </c>
      <c r="N18" s="12">
        <v>51</v>
      </c>
      <c r="O18" s="12">
        <v>56</v>
      </c>
      <c r="P18" s="12">
        <v>48</v>
      </c>
      <c r="Q18" s="12">
        <v>54</v>
      </c>
      <c r="R18" s="12">
        <v>52</v>
      </c>
      <c r="S18" s="12">
        <f>SUM(M18:R18)</f>
        <v>312</v>
      </c>
      <c r="T18" s="12">
        <v>54</v>
      </c>
      <c r="U18" s="12">
        <v>52</v>
      </c>
      <c r="V18" s="12">
        <v>49</v>
      </c>
      <c r="W18" s="12">
        <v>53</v>
      </c>
      <c r="X18" s="12">
        <v>53</v>
      </c>
      <c r="Y18" s="12">
        <v>49</v>
      </c>
      <c r="Z18" s="12">
        <f>SUM(T18:Y18)</f>
        <v>310</v>
      </c>
      <c r="AA18" s="12">
        <v>55</v>
      </c>
      <c r="AB18" s="12">
        <v>54</v>
      </c>
      <c r="AC18" s="12">
        <v>54</v>
      </c>
      <c r="AD18" s="12">
        <v>52</v>
      </c>
      <c r="AE18" s="12">
        <v>46</v>
      </c>
      <c r="AF18" s="12">
        <v>53</v>
      </c>
      <c r="AG18" s="12">
        <f>SUM(AA18:AF18)</f>
        <v>314</v>
      </c>
      <c r="AH18" s="12">
        <f>L18+S18+Z18+AG18</f>
        <v>1249</v>
      </c>
      <c r="AI18" s="13" t="s">
        <v>24</v>
      </c>
    </row>
    <row r="19" spans="2:35" ht="12.75">
      <c r="B19" s="14"/>
      <c r="C19" s="15"/>
      <c r="D19" s="15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8"/>
    </row>
    <row r="22" ht="12.75">
      <c r="B22" t="s">
        <v>16</v>
      </c>
    </row>
    <row r="23" spans="2:4" ht="12.75">
      <c r="B23" t="s">
        <v>12</v>
      </c>
      <c r="D23" t="s">
        <v>13</v>
      </c>
    </row>
    <row r="24" ht="12.75">
      <c r="D24" t="s">
        <v>14</v>
      </c>
    </row>
  </sheetData>
  <sheetProtection/>
  <printOptions/>
  <pageMargins left="0.17" right="0.17" top="0.46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30"/>
  <sheetViews>
    <sheetView zoomScalePageLayoutView="0" workbookViewId="0" topLeftCell="A1">
      <selection activeCell="AF20" sqref="AF20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15.7109375" style="0" customWidth="1"/>
    <col min="4" max="4" width="14.57421875" style="0" customWidth="1"/>
    <col min="5" max="5" width="19.7109375" style="0" customWidth="1"/>
    <col min="6" max="17" width="5.140625" style="1" hidden="1" customWidth="1"/>
    <col min="18" max="18" width="7.28125" style="0" customWidth="1"/>
    <col min="19" max="30" width="5.140625" style="0" hidden="1" customWidth="1"/>
    <col min="31" max="31" width="7.421875" style="0" customWidth="1"/>
    <col min="32" max="32" width="7.8515625" style="0" customWidth="1"/>
    <col min="33" max="33" width="6.57421875" style="0" customWidth="1"/>
  </cols>
  <sheetData>
    <row r="1" spans="2:32" ht="18.75" customHeight="1">
      <c r="B1" s="2" t="s">
        <v>74</v>
      </c>
      <c r="C1" s="2"/>
      <c r="D1" s="2"/>
      <c r="E1" s="3"/>
      <c r="V1" s="1"/>
      <c r="W1" s="1"/>
      <c r="X1" s="1"/>
      <c r="AB1" s="1"/>
      <c r="AC1" s="1"/>
      <c r="AD1" s="1"/>
      <c r="AE1" s="1"/>
      <c r="AF1" s="1"/>
    </row>
    <row r="3" ht="15.75">
      <c r="B3" s="4" t="s">
        <v>54</v>
      </c>
    </row>
    <row r="4" spans="2:33" ht="45">
      <c r="B4" s="5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57</v>
      </c>
      <c r="M4" s="8" t="s">
        <v>58</v>
      </c>
      <c r="N4" s="8" t="s">
        <v>59</v>
      </c>
      <c r="O4" s="8" t="s">
        <v>60</v>
      </c>
      <c r="P4" s="8" t="s">
        <v>61</v>
      </c>
      <c r="Q4" s="8" t="s">
        <v>62</v>
      </c>
      <c r="R4" s="19" t="s">
        <v>118</v>
      </c>
      <c r="S4" s="8" t="s">
        <v>4</v>
      </c>
      <c r="T4" s="8" t="s">
        <v>5</v>
      </c>
      <c r="U4" s="8" t="s">
        <v>6</v>
      </c>
      <c r="V4" s="8" t="s">
        <v>7</v>
      </c>
      <c r="W4" s="8" t="s">
        <v>8</v>
      </c>
      <c r="X4" s="8" t="s">
        <v>9</v>
      </c>
      <c r="Y4" s="8" t="s">
        <v>57</v>
      </c>
      <c r="Z4" s="8" t="s">
        <v>58</v>
      </c>
      <c r="AA4" s="8" t="s">
        <v>59</v>
      </c>
      <c r="AB4" s="8" t="s">
        <v>60</v>
      </c>
      <c r="AC4" s="8" t="s">
        <v>61</v>
      </c>
      <c r="AD4" s="8" t="s">
        <v>62</v>
      </c>
      <c r="AE4" s="19" t="s">
        <v>118</v>
      </c>
      <c r="AF4" s="7" t="s">
        <v>10</v>
      </c>
      <c r="AG4" s="6" t="s">
        <v>11</v>
      </c>
    </row>
    <row r="5" spans="2:33" ht="12.75">
      <c r="B5" s="9">
        <v>12</v>
      </c>
      <c r="C5" s="10" t="s">
        <v>98</v>
      </c>
      <c r="D5" s="10" t="s">
        <v>99</v>
      </c>
      <c r="E5" s="11" t="s">
        <v>39</v>
      </c>
      <c r="F5" s="12">
        <v>27</v>
      </c>
      <c r="G5" s="12">
        <v>24</v>
      </c>
      <c r="H5" s="12">
        <v>25</v>
      </c>
      <c r="I5" s="12">
        <v>27</v>
      </c>
      <c r="J5" s="12">
        <v>27</v>
      </c>
      <c r="K5" s="12">
        <v>29</v>
      </c>
      <c r="L5" s="12">
        <v>28</v>
      </c>
      <c r="M5" s="12">
        <v>26</v>
      </c>
      <c r="N5" s="12">
        <v>27</v>
      </c>
      <c r="O5" s="12">
        <v>19</v>
      </c>
      <c r="P5" s="12">
        <v>28</v>
      </c>
      <c r="Q5" s="12">
        <v>26</v>
      </c>
      <c r="R5" s="12">
        <f aca="true" t="shared" si="0" ref="R5:R11">SUM(F5:Q5)</f>
        <v>313</v>
      </c>
      <c r="S5" s="12">
        <v>27</v>
      </c>
      <c r="T5" s="12">
        <v>20</v>
      </c>
      <c r="U5" s="12">
        <v>26</v>
      </c>
      <c r="V5" s="12">
        <v>27</v>
      </c>
      <c r="W5" s="12">
        <v>29</v>
      </c>
      <c r="X5" s="12">
        <v>25</v>
      </c>
      <c r="Y5" s="12">
        <v>28</v>
      </c>
      <c r="Z5" s="12">
        <v>26</v>
      </c>
      <c r="AA5" s="12">
        <v>30</v>
      </c>
      <c r="AB5" s="12">
        <v>29</v>
      </c>
      <c r="AC5" s="12">
        <v>25</v>
      </c>
      <c r="AD5" s="12">
        <v>28</v>
      </c>
      <c r="AE5" s="12">
        <f aca="true" t="shared" si="1" ref="AE5:AE11">SUM(S5:AD5)</f>
        <v>320</v>
      </c>
      <c r="AF5" s="12">
        <f aca="true" t="shared" si="2" ref="AF5:AF11">R5+AE5</f>
        <v>633</v>
      </c>
      <c r="AG5" s="13" t="s">
        <v>23</v>
      </c>
    </row>
    <row r="6" spans="2:33" ht="12.75">
      <c r="B6" s="9">
        <v>12</v>
      </c>
      <c r="C6" s="10" t="s">
        <v>73</v>
      </c>
      <c r="D6" s="10" t="s">
        <v>100</v>
      </c>
      <c r="E6" s="11" t="s">
        <v>39</v>
      </c>
      <c r="F6" s="12">
        <v>25</v>
      </c>
      <c r="G6" s="12">
        <v>23</v>
      </c>
      <c r="H6" s="12">
        <v>28</v>
      </c>
      <c r="I6" s="12">
        <v>28</v>
      </c>
      <c r="J6" s="12">
        <v>28</v>
      </c>
      <c r="K6" s="12">
        <v>25</v>
      </c>
      <c r="L6" s="12">
        <v>25</v>
      </c>
      <c r="M6" s="12">
        <v>29</v>
      </c>
      <c r="N6" s="12">
        <v>25</v>
      </c>
      <c r="O6" s="12">
        <v>28</v>
      </c>
      <c r="P6" s="12">
        <v>25</v>
      </c>
      <c r="Q6" s="12">
        <v>28</v>
      </c>
      <c r="R6" s="12">
        <f t="shared" si="0"/>
        <v>317</v>
      </c>
      <c r="S6" s="12">
        <v>28</v>
      </c>
      <c r="T6" s="12">
        <v>25</v>
      </c>
      <c r="U6" s="12">
        <v>25</v>
      </c>
      <c r="V6" s="12">
        <v>21</v>
      </c>
      <c r="W6" s="12">
        <v>24</v>
      </c>
      <c r="X6" s="12">
        <v>26</v>
      </c>
      <c r="Y6" s="12">
        <v>27</v>
      </c>
      <c r="Z6" s="12">
        <v>23</v>
      </c>
      <c r="AA6" s="12">
        <v>28</v>
      </c>
      <c r="AB6" s="12">
        <v>21</v>
      </c>
      <c r="AC6" s="12">
        <v>28</v>
      </c>
      <c r="AD6" s="12">
        <v>27</v>
      </c>
      <c r="AE6" s="12">
        <f t="shared" si="1"/>
        <v>303</v>
      </c>
      <c r="AF6" s="12">
        <f t="shared" si="2"/>
        <v>620</v>
      </c>
      <c r="AG6" s="13" t="s">
        <v>24</v>
      </c>
    </row>
    <row r="7" spans="2:33" ht="12.75">
      <c r="B7" s="9">
        <v>13</v>
      </c>
      <c r="C7" s="10" t="s">
        <v>119</v>
      </c>
      <c r="D7" s="10" t="s">
        <v>120</v>
      </c>
      <c r="E7" s="11" t="s">
        <v>69</v>
      </c>
      <c r="F7" s="12">
        <v>26</v>
      </c>
      <c r="G7" s="12">
        <v>26</v>
      </c>
      <c r="H7" s="12">
        <v>24</v>
      </c>
      <c r="I7" s="12">
        <v>26</v>
      </c>
      <c r="J7" s="12">
        <v>23</v>
      </c>
      <c r="K7" s="12">
        <v>25</v>
      </c>
      <c r="L7" s="12">
        <v>25</v>
      </c>
      <c r="M7" s="12">
        <v>23</v>
      </c>
      <c r="N7" s="12">
        <v>26</v>
      </c>
      <c r="O7" s="12">
        <v>25</v>
      </c>
      <c r="P7" s="12">
        <v>26</v>
      </c>
      <c r="Q7" s="12">
        <v>26</v>
      </c>
      <c r="R7" s="12">
        <f t="shared" si="0"/>
        <v>301</v>
      </c>
      <c r="S7" s="12">
        <v>28</v>
      </c>
      <c r="T7" s="12">
        <v>26</v>
      </c>
      <c r="U7" s="12">
        <v>24</v>
      </c>
      <c r="V7" s="12">
        <v>25</v>
      </c>
      <c r="W7" s="12">
        <v>23</v>
      </c>
      <c r="X7" s="12">
        <v>28</v>
      </c>
      <c r="Y7" s="12">
        <v>25</v>
      </c>
      <c r="Z7" s="12">
        <v>26</v>
      </c>
      <c r="AA7" s="12">
        <v>23</v>
      </c>
      <c r="AB7" s="12">
        <v>25</v>
      </c>
      <c r="AC7" s="12">
        <v>22</v>
      </c>
      <c r="AD7" s="12">
        <v>17</v>
      </c>
      <c r="AE7" s="12">
        <f t="shared" si="1"/>
        <v>292</v>
      </c>
      <c r="AF7" s="12">
        <f t="shared" si="2"/>
        <v>593</v>
      </c>
      <c r="AG7" s="13" t="s">
        <v>25</v>
      </c>
    </row>
    <row r="8" spans="2:33" ht="12.75">
      <c r="B8" s="9">
        <v>12</v>
      </c>
      <c r="C8" s="10" t="s">
        <v>121</v>
      </c>
      <c r="D8" s="10" t="s">
        <v>122</v>
      </c>
      <c r="E8" s="11" t="s">
        <v>39</v>
      </c>
      <c r="F8" s="12">
        <v>26</v>
      </c>
      <c r="G8" s="12">
        <v>26</v>
      </c>
      <c r="H8" s="12">
        <v>23</v>
      </c>
      <c r="I8" s="12">
        <v>22</v>
      </c>
      <c r="J8" s="12">
        <v>24</v>
      </c>
      <c r="K8" s="12">
        <v>23</v>
      </c>
      <c r="L8" s="12">
        <v>28</v>
      </c>
      <c r="M8" s="12">
        <v>25</v>
      </c>
      <c r="N8" s="12">
        <v>25</v>
      </c>
      <c r="O8" s="12">
        <v>21</v>
      </c>
      <c r="P8" s="12">
        <v>27</v>
      </c>
      <c r="Q8" s="12">
        <v>26</v>
      </c>
      <c r="R8" s="12">
        <f t="shared" si="0"/>
        <v>296</v>
      </c>
      <c r="S8" s="12">
        <v>23</v>
      </c>
      <c r="T8" s="12">
        <v>24</v>
      </c>
      <c r="U8" s="12">
        <v>24</v>
      </c>
      <c r="V8" s="12">
        <v>24</v>
      </c>
      <c r="W8" s="12">
        <v>26</v>
      </c>
      <c r="X8" s="12">
        <v>26</v>
      </c>
      <c r="Y8" s="12">
        <v>22</v>
      </c>
      <c r="Z8" s="12">
        <v>23</v>
      </c>
      <c r="AA8" s="12">
        <v>24</v>
      </c>
      <c r="AB8" s="12">
        <v>22</v>
      </c>
      <c r="AC8" s="12">
        <v>19</v>
      </c>
      <c r="AD8" s="12">
        <v>21</v>
      </c>
      <c r="AE8" s="12">
        <f t="shared" si="1"/>
        <v>278</v>
      </c>
      <c r="AF8" s="12">
        <f t="shared" si="2"/>
        <v>574</v>
      </c>
      <c r="AG8" s="13">
        <v>4</v>
      </c>
    </row>
    <row r="9" spans="2:33" ht="12.75">
      <c r="B9" s="9">
        <v>14</v>
      </c>
      <c r="C9" s="10" t="s">
        <v>104</v>
      </c>
      <c r="D9" s="10" t="s">
        <v>105</v>
      </c>
      <c r="E9" s="11" t="s">
        <v>39</v>
      </c>
      <c r="F9" s="12">
        <v>24</v>
      </c>
      <c r="G9" s="12">
        <v>17</v>
      </c>
      <c r="H9" s="12">
        <v>18</v>
      </c>
      <c r="I9" s="12">
        <v>16</v>
      </c>
      <c r="J9" s="12">
        <v>21</v>
      </c>
      <c r="K9" s="12">
        <v>18</v>
      </c>
      <c r="L9" s="12">
        <v>19</v>
      </c>
      <c r="M9" s="12">
        <v>13</v>
      </c>
      <c r="N9" s="12">
        <v>14</v>
      </c>
      <c r="O9" s="12">
        <v>17</v>
      </c>
      <c r="P9" s="12">
        <v>16</v>
      </c>
      <c r="Q9" s="12">
        <v>20</v>
      </c>
      <c r="R9" s="12">
        <f t="shared" si="0"/>
        <v>213</v>
      </c>
      <c r="S9" s="12">
        <v>22</v>
      </c>
      <c r="T9" s="12">
        <v>21</v>
      </c>
      <c r="U9" s="12">
        <v>27</v>
      </c>
      <c r="V9" s="12">
        <v>23</v>
      </c>
      <c r="W9" s="12">
        <v>14</v>
      </c>
      <c r="X9" s="12">
        <v>25</v>
      </c>
      <c r="Y9" s="12">
        <v>23</v>
      </c>
      <c r="Z9" s="12">
        <v>13</v>
      </c>
      <c r="AA9" s="12">
        <v>22</v>
      </c>
      <c r="AB9" s="12">
        <v>18</v>
      </c>
      <c r="AC9" s="12">
        <v>23</v>
      </c>
      <c r="AD9" s="12">
        <v>19</v>
      </c>
      <c r="AE9" s="12">
        <f t="shared" si="1"/>
        <v>250</v>
      </c>
      <c r="AF9" s="12">
        <f t="shared" si="2"/>
        <v>463</v>
      </c>
      <c r="AG9" s="13">
        <v>5</v>
      </c>
    </row>
    <row r="10" spans="2:33" ht="12.75">
      <c r="B10" s="9">
        <v>13</v>
      </c>
      <c r="C10" s="10" t="s">
        <v>101</v>
      </c>
      <c r="D10" s="10" t="s">
        <v>100</v>
      </c>
      <c r="E10" s="11" t="s">
        <v>39</v>
      </c>
      <c r="F10" s="12">
        <v>8</v>
      </c>
      <c r="G10" s="12">
        <v>16</v>
      </c>
      <c r="H10" s="12">
        <v>15</v>
      </c>
      <c r="I10" s="12">
        <v>10</v>
      </c>
      <c r="J10" s="12">
        <v>7</v>
      </c>
      <c r="K10" s="12">
        <v>16</v>
      </c>
      <c r="L10" s="12">
        <v>10</v>
      </c>
      <c r="M10" s="12">
        <v>14</v>
      </c>
      <c r="N10" s="12">
        <v>5</v>
      </c>
      <c r="O10" s="12">
        <v>9</v>
      </c>
      <c r="P10" s="12">
        <v>20</v>
      </c>
      <c r="Q10" s="12">
        <v>16</v>
      </c>
      <c r="R10" s="12">
        <f t="shared" si="0"/>
        <v>146</v>
      </c>
      <c r="S10" s="12">
        <v>11</v>
      </c>
      <c r="T10" s="12">
        <v>12</v>
      </c>
      <c r="U10" s="12">
        <v>17</v>
      </c>
      <c r="V10" s="12">
        <v>14</v>
      </c>
      <c r="W10" s="12">
        <v>20</v>
      </c>
      <c r="X10" s="12">
        <v>18</v>
      </c>
      <c r="Y10" s="12">
        <v>17</v>
      </c>
      <c r="Z10" s="12">
        <v>13</v>
      </c>
      <c r="AA10" s="12">
        <v>24</v>
      </c>
      <c r="AB10" s="12">
        <v>13</v>
      </c>
      <c r="AC10" s="12">
        <v>11</v>
      </c>
      <c r="AD10" s="12">
        <v>6</v>
      </c>
      <c r="AE10" s="12">
        <f t="shared" si="1"/>
        <v>176</v>
      </c>
      <c r="AF10" s="12">
        <f t="shared" si="2"/>
        <v>322</v>
      </c>
      <c r="AG10" s="13">
        <v>6</v>
      </c>
    </row>
    <row r="11" spans="2:33" ht="12.75">
      <c r="B11" s="9">
        <v>13</v>
      </c>
      <c r="C11" s="10" t="s">
        <v>102</v>
      </c>
      <c r="D11" s="10" t="s">
        <v>103</v>
      </c>
      <c r="E11" s="11" t="s">
        <v>39</v>
      </c>
      <c r="F11" s="12">
        <v>10</v>
      </c>
      <c r="G11" s="12">
        <v>6</v>
      </c>
      <c r="H11" s="12">
        <v>5</v>
      </c>
      <c r="I11" s="12">
        <v>11</v>
      </c>
      <c r="J11" s="12">
        <v>4</v>
      </c>
      <c r="K11" s="12">
        <v>15</v>
      </c>
      <c r="L11" s="12">
        <v>9</v>
      </c>
      <c r="M11" s="12">
        <v>6</v>
      </c>
      <c r="N11" s="12">
        <v>9</v>
      </c>
      <c r="O11" s="12">
        <v>3</v>
      </c>
      <c r="P11" s="12">
        <v>9</v>
      </c>
      <c r="Q11" s="12">
        <v>13</v>
      </c>
      <c r="R11" s="12">
        <f t="shared" si="0"/>
        <v>100</v>
      </c>
      <c r="S11" s="12">
        <v>17</v>
      </c>
      <c r="T11" s="12">
        <v>8</v>
      </c>
      <c r="U11" s="12">
        <v>16</v>
      </c>
      <c r="V11" s="12">
        <v>20</v>
      </c>
      <c r="W11" s="12">
        <v>9</v>
      </c>
      <c r="X11" s="12">
        <v>2</v>
      </c>
      <c r="Y11" s="12">
        <v>11</v>
      </c>
      <c r="Z11" s="12">
        <v>20</v>
      </c>
      <c r="AA11" s="12">
        <v>14</v>
      </c>
      <c r="AB11" s="12">
        <v>8</v>
      </c>
      <c r="AC11" s="12">
        <v>9</v>
      </c>
      <c r="AD11" s="12">
        <v>9</v>
      </c>
      <c r="AE11" s="12">
        <f t="shared" si="1"/>
        <v>143</v>
      </c>
      <c r="AF11" s="12">
        <f t="shared" si="2"/>
        <v>243</v>
      </c>
      <c r="AG11" s="13">
        <v>7</v>
      </c>
    </row>
    <row r="12" spans="2:33" ht="6" customHeight="1">
      <c r="B12" s="14"/>
      <c r="C12" s="15"/>
      <c r="D12" s="15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</row>
    <row r="13" ht="15.75">
      <c r="B13" s="4" t="s">
        <v>55</v>
      </c>
    </row>
    <row r="14" spans="2:33" ht="45">
      <c r="B14" s="5" t="s">
        <v>0</v>
      </c>
      <c r="C14" s="6" t="s">
        <v>1</v>
      </c>
      <c r="D14" s="6" t="s">
        <v>2</v>
      </c>
      <c r="E14" s="6" t="s">
        <v>3</v>
      </c>
      <c r="F14" s="8" t="s">
        <v>4</v>
      </c>
      <c r="G14" s="8" t="s">
        <v>5</v>
      </c>
      <c r="H14" s="8" t="s">
        <v>6</v>
      </c>
      <c r="I14" s="8" t="s">
        <v>7</v>
      </c>
      <c r="J14" s="8" t="s">
        <v>8</v>
      </c>
      <c r="K14" s="8" t="s">
        <v>9</v>
      </c>
      <c r="L14" s="8" t="s">
        <v>57</v>
      </c>
      <c r="M14" s="8" t="s">
        <v>58</v>
      </c>
      <c r="N14" s="8" t="s">
        <v>59</v>
      </c>
      <c r="O14" s="8" t="s">
        <v>60</v>
      </c>
      <c r="P14" s="8" t="s">
        <v>61</v>
      </c>
      <c r="Q14" s="8" t="s">
        <v>62</v>
      </c>
      <c r="R14" s="19" t="s">
        <v>118</v>
      </c>
      <c r="S14" s="8" t="s">
        <v>4</v>
      </c>
      <c r="T14" s="8" t="s">
        <v>5</v>
      </c>
      <c r="U14" s="8" t="s">
        <v>6</v>
      </c>
      <c r="V14" s="8" t="s">
        <v>7</v>
      </c>
      <c r="W14" s="8" t="s">
        <v>8</v>
      </c>
      <c r="X14" s="8" t="s">
        <v>9</v>
      </c>
      <c r="Y14" s="8" t="s">
        <v>57</v>
      </c>
      <c r="Z14" s="8" t="s">
        <v>58</v>
      </c>
      <c r="AA14" s="8" t="s">
        <v>59</v>
      </c>
      <c r="AB14" s="8" t="s">
        <v>60</v>
      </c>
      <c r="AC14" s="8" t="s">
        <v>61</v>
      </c>
      <c r="AD14" s="8" t="s">
        <v>62</v>
      </c>
      <c r="AE14" s="19" t="s">
        <v>118</v>
      </c>
      <c r="AF14" s="7" t="s">
        <v>10</v>
      </c>
      <c r="AG14" s="6" t="s">
        <v>11</v>
      </c>
    </row>
    <row r="15" spans="2:33" ht="12.75">
      <c r="B15" s="9">
        <v>14</v>
      </c>
      <c r="C15" s="10" t="s">
        <v>106</v>
      </c>
      <c r="D15" s="10" t="s">
        <v>107</v>
      </c>
      <c r="E15" s="11" t="s">
        <v>39</v>
      </c>
      <c r="F15" s="12">
        <v>28</v>
      </c>
      <c r="G15" s="12">
        <v>28</v>
      </c>
      <c r="H15" s="12">
        <v>28</v>
      </c>
      <c r="I15" s="12">
        <v>28</v>
      </c>
      <c r="J15" s="12">
        <v>26</v>
      </c>
      <c r="K15" s="12">
        <v>28</v>
      </c>
      <c r="L15" s="12">
        <v>27</v>
      </c>
      <c r="M15" s="12">
        <v>29</v>
      </c>
      <c r="N15" s="12">
        <v>26</v>
      </c>
      <c r="O15" s="12">
        <v>26</v>
      </c>
      <c r="P15" s="12">
        <v>26</v>
      </c>
      <c r="Q15" s="12">
        <v>27</v>
      </c>
      <c r="R15" s="12">
        <f>SUM(F15:Q15)</f>
        <v>327</v>
      </c>
      <c r="S15" s="12">
        <v>28</v>
      </c>
      <c r="T15" s="12">
        <v>29</v>
      </c>
      <c r="U15" s="12">
        <v>28</v>
      </c>
      <c r="V15" s="12">
        <v>25</v>
      </c>
      <c r="W15" s="12">
        <v>25</v>
      </c>
      <c r="X15" s="12">
        <v>26</v>
      </c>
      <c r="Y15" s="12">
        <v>27</v>
      </c>
      <c r="Z15" s="12">
        <v>25</v>
      </c>
      <c r="AA15" s="12">
        <v>26</v>
      </c>
      <c r="AB15" s="12">
        <v>29</v>
      </c>
      <c r="AC15" s="12">
        <v>26</v>
      </c>
      <c r="AD15" s="12">
        <v>25</v>
      </c>
      <c r="AE15" s="12">
        <f>SUM(S15:AD15)</f>
        <v>319</v>
      </c>
      <c r="AF15" s="12">
        <f>R15+AE15</f>
        <v>646</v>
      </c>
      <c r="AG15" s="13" t="s">
        <v>23</v>
      </c>
    </row>
    <row r="16" spans="2:33" ht="12.75">
      <c r="B16" s="9">
        <v>15</v>
      </c>
      <c r="C16" s="10" t="s">
        <v>125</v>
      </c>
      <c r="D16" s="10" t="s">
        <v>110</v>
      </c>
      <c r="E16" s="11" t="s">
        <v>82</v>
      </c>
      <c r="F16" s="12">
        <v>21</v>
      </c>
      <c r="G16" s="12">
        <v>22</v>
      </c>
      <c r="H16" s="12">
        <v>21</v>
      </c>
      <c r="I16" s="12">
        <v>24</v>
      </c>
      <c r="J16" s="12">
        <v>24</v>
      </c>
      <c r="K16" s="12">
        <v>25</v>
      </c>
      <c r="L16" s="12">
        <v>26</v>
      </c>
      <c r="M16" s="12">
        <v>22</v>
      </c>
      <c r="N16" s="12">
        <v>24</v>
      </c>
      <c r="O16" s="12">
        <v>26</v>
      </c>
      <c r="P16" s="12">
        <v>26</v>
      </c>
      <c r="Q16" s="12">
        <v>27</v>
      </c>
      <c r="R16" s="12">
        <f>SUM(F16:Q16)</f>
        <v>288</v>
      </c>
      <c r="S16" s="12">
        <v>23</v>
      </c>
      <c r="T16" s="12">
        <v>23</v>
      </c>
      <c r="U16" s="12">
        <v>27</v>
      </c>
      <c r="V16" s="12">
        <v>28</v>
      </c>
      <c r="W16" s="12">
        <v>27</v>
      </c>
      <c r="X16" s="12">
        <v>25</v>
      </c>
      <c r="Y16" s="12">
        <v>26</v>
      </c>
      <c r="Z16" s="12">
        <v>21</v>
      </c>
      <c r="AA16" s="12">
        <v>26</v>
      </c>
      <c r="AB16" s="12">
        <v>27</v>
      </c>
      <c r="AC16" s="12">
        <v>22</v>
      </c>
      <c r="AD16" s="12">
        <v>20</v>
      </c>
      <c r="AE16" s="12">
        <f>SUM(S16:AD16)</f>
        <v>295</v>
      </c>
      <c r="AF16" s="12">
        <f>R16+AE16</f>
        <v>583</v>
      </c>
      <c r="AG16" s="13" t="s">
        <v>24</v>
      </c>
    </row>
    <row r="17" spans="2:33" ht="12.75">
      <c r="B17" s="9">
        <v>15</v>
      </c>
      <c r="C17" s="10" t="s">
        <v>108</v>
      </c>
      <c r="D17" s="10" t="s">
        <v>109</v>
      </c>
      <c r="E17" s="11" t="s">
        <v>39</v>
      </c>
      <c r="F17" s="12">
        <v>23</v>
      </c>
      <c r="G17" s="12">
        <v>22</v>
      </c>
      <c r="H17" s="12">
        <v>24</v>
      </c>
      <c r="I17" s="12">
        <v>26</v>
      </c>
      <c r="J17" s="12">
        <v>22</v>
      </c>
      <c r="K17" s="12">
        <v>25</v>
      </c>
      <c r="L17" s="12">
        <v>22</v>
      </c>
      <c r="M17" s="12">
        <v>24</v>
      </c>
      <c r="N17" s="12">
        <v>26</v>
      </c>
      <c r="O17" s="12">
        <v>24</v>
      </c>
      <c r="P17" s="12">
        <v>24</v>
      </c>
      <c r="Q17" s="12">
        <v>21</v>
      </c>
      <c r="R17" s="12">
        <f>SUM(F17:Q17)</f>
        <v>283</v>
      </c>
      <c r="S17" s="12">
        <v>19</v>
      </c>
      <c r="T17" s="12">
        <v>24</v>
      </c>
      <c r="U17" s="12">
        <v>18</v>
      </c>
      <c r="V17" s="12">
        <v>24</v>
      </c>
      <c r="W17" s="12">
        <v>22</v>
      </c>
      <c r="X17" s="12">
        <v>22</v>
      </c>
      <c r="Y17" s="12">
        <v>20</v>
      </c>
      <c r="Z17" s="12">
        <v>16</v>
      </c>
      <c r="AA17" s="12">
        <v>21</v>
      </c>
      <c r="AB17" s="12">
        <v>17</v>
      </c>
      <c r="AC17" s="12">
        <v>23</v>
      </c>
      <c r="AD17" s="12">
        <v>16</v>
      </c>
      <c r="AE17" s="12">
        <f>SUM(S17:AD17)</f>
        <v>242</v>
      </c>
      <c r="AF17" s="12">
        <f>R17+AE17</f>
        <v>525</v>
      </c>
      <c r="AG17" s="13" t="s">
        <v>25</v>
      </c>
    </row>
    <row r="18" spans="2:33" ht="6" customHeight="1">
      <c r="B18" s="14"/>
      <c r="C18" s="15"/>
      <c r="D18" s="15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</row>
    <row r="19" ht="15.75">
      <c r="B19" s="4" t="s">
        <v>56</v>
      </c>
    </row>
    <row r="20" spans="2:33" ht="45">
      <c r="B20" s="5" t="s">
        <v>0</v>
      </c>
      <c r="C20" s="6" t="s">
        <v>1</v>
      </c>
      <c r="D20" s="6" t="s">
        <v>2</v>
      </c>
      <c r="E20" s="6" t="s">
        <v>3</v>
      </c>
      <c r="F20" s="8" t="s">
        <v>4</v>
      </c>
      <c r="G20" s="8" t="s">
        <v>5</v>
      </c>
      <c r="H20" s="8" t="s">
        <v>6</v>
      </c>
      <c r="I20" s="8" t="s">
        <v>7</v>
      </c>
      <c r="J20" s="8" t="s">
        <v>8</v>
      </c>
      <c r="K20" s="8" t="s">
        <v>9</v>
      </c>
      <c r="L20" s="8" t="s">
        <v>57</v>
      </c>
      <c r="M20" s="8" t="s">
        <v>58</v>
      </c>
      <c r="N20" s="8" t="s">
        <v>59</v>
      </c>
      <c r="O20" s="8" t="s">
        <v>60</v>
      </c>
      <c r="P20" s="8" t="s">
        <v>61</v>
      </c>
      <c r="Q20" s="8" t="s">
        <v>62</v>
      </c>
      <c r="R20" s="19" t="s">
        <v>117</v>
      </c>
      <c r="S20" s="8" t="s">
        <v>4</v>
      </c>
      <c r="T20" s="8" t="s">
        <v>5</v>
      </c>
      <c r="U20" s="8" t="s">
        <v>6</v>
      </c>
      <c r="V20" s="8" t="s">
        <v>7</v>
      </c>
      <c r="W20" s="8" t="s">
        <v>8</v>
      </c>
      <c r="X20" s="8" t="s">
        <v>9</v>
      </c>
      <c r="Y20" s="8" t="s">
        <v>57</v>
      </c>
      <c r="Z20" s="8" t="s">
        <v>58</v>
      </c>
      <c r="AA20" s="8" t="s">
        <v>59</v>
      </c>
      <c r="AB20" s="8" t="s">
        <v>60</v>
      </c>
      <c r="AC20" s="8" t="s">
        <v>61</v>
      </c>
      <c r="AD20" s="8" t="s">
        <v>62</v>
      </c>
      <c r="AE20" s="19" t="s">
        <v>117</v>
      </c>
      <c r="AF20" s="7" t="s">
        <v>10</v>
      </c>
      <c r="AG20" s="6" t="s">
        <v>11</v>
      </c>
    </row>
    <row r="21" spans="2:33" ht="12.75">
      <c r="B21" s="9">
        <v>16</v>
      </c>
      <c r="C21" s="10" t="s">
        <v>111</v>
      </c>
      <c r="D21" s="10" t="s">
        <v>112</v>
      </c>
      <c r="E21" s="11" t="s">
        <v>39</v>
      </c>
      <c r="F21" s="12">
        <v>23</v>
      </c>
      <c r="G21" s="12">
        <v>29</v>
      </c>
      <c r="H21" s="12">
        <v>26</v>
      </c>
      <c r="I21" s="12">
        <v>28</v>
      </c>
      <c r="J21" s="12">
        <v>27</v>
      </c>
      <c r="K21" s="12">
        <v>26</v>
      </c>
      <c r="L21" s="12">
        <v>27</v>
      </c>
      <c r="M21" s="12">
        <v>18</v>
      </c>
      <c r="N21" s="12">
        <v>28</v>
      </c>
      <c r="O21" s="12">
        <v>30</v>
      </c>
      <c r="P21" s="12">
        <v>28</v>
      </c>
      <c r="Q21" s="12">
        <v>27</v>
      </c>
      <c r="R21" s="12">
        <f>SUM(F21:Q21)</f>
        <v>317</v>
      </c>
      <c r="S21" s="12">
        <v>29</v>
      </c>
      <c r="T21" s="12">
        <v>25</v>
      </c>
      <c r="U21" s="12">
        <v>27</v>
      </c>
      <c r="V21" s="12">
        <v>29</v>
      </c>
      <c r="W21" s="12">
        <v>26</v>
      </c>
      <c r="X21" s="12">
        <v>28</v>
      </c>
      <c r="Y21" s="12">
        <v>26</v>
      </c>
      <c r="Z21" s="12">
        <v>29</v>
      </c>
      <c r="AA21" s="12">
        <v>28</v>
      </c>
      <c r="AB21" s="12">
        <v>28</v>
      </c>
      <c r="AC21" s="12">
        <v>25</v>
      </c>
      <c r="AD21" s="12">
        <v>29</v>
      </c>
      <c r="AE21" s="12">
        <f>SUM(S21:AD21)</f>
        <v>329</v>
      </c>
      <c r="AF21" s="12">
        <f>R21+AE21</f>
        <v>646</v>
      </c>
      <c r="AG21" s="13" t="s">
        <v>23</v>
      </c>
    </row>
    <row r="22" spans="2:33" ht="12.75">
      <c r="B22" s="9">
        <v>17</v>
      </c>
      <c r="C22" s="10" t="s">
        <v>115</v>
      </c>
      <c r="D22" s="10" t="s">
        <v>116</v>
      </c>
      <c r="E22" s="11" t="s">
        <v>39</v>
      </c>
      <c r="F22" s="12">
        <v>25</v>
      </c>
      <c r="G22" s="12">
        <v>27</v>
      </c>
      <c r="H22" s="12">
        <v>27</v>
      </c>
      <c r="I22" s="12">
        <v>26</v>
      </c>
      <c r="J22" s="12">
        <v>26</v>
      </c>
      <c r="K22" s="12">
        <v>29</v>
      </c>
      <c r="L22" s="12">
        <v>25</v>
      </c>
      <c r="M22" s="12">
        <v>27</v>
      </c>
      <c r="N22" s="12">
        <v>22</v>
      </c>
      <c r="O22" s="12">
        <v>28</v>
      </c>
      <c r="P22" s="12">
        <v>27</v>
      </c>
      <c r="Q22" s="12">
        <v>27</v>
      </c>
      <c r="R22" s="12">
        <f>SUM(F22:Q22)</f>
        <v>316</v>
      </c>
      <c r="S22" s="12">
        <v>26</v>
      </c>
      <c r="T22" s="12">
        <v>24</v>
      </c>
      <c r="U22" s="12">
        <v>25</v>
      </c>
      <c r="V22" s="12">
        <v>23</v>
      </c>
      <c r="W22" s="12">
        <v>26</v>
      </c>
      <c r="X22" s="12">
        <v>25</v>
      </c>
      <c r="Y22" s="12">
        <v>24</v>
      </c>
      <c r="Z22" s="12">
        <v>24</v>
      </c>
      <c r="AA22" s="12">
        <v>25</v>
      </c>
      <c r="AB22" s="12">
        <v>26</v>
      </c>
      <c r="AC22" s="12">
        <v>28</v>
      </c>
      <c r="AD22" s="12">
        <v>24</v>
      </c>
      <c r="AE22" s="12">
        <f>SUM(S22:AD22)</f>
        <v>300</v>
      </c>
      <c r="AF22" s="12">
        <f>R22+AE22</f>
        <v>616</v>
      </c>
      <c r="AG22" s="13" t="s">
        <v>24</v>
      </c>
    </row>
    <row r="23" spans="2:33" ht="12.75">
      <c r="B23" s="9">
        <v>16</v>
      </c>
      <c r="C23" s="10" t="s">
        <v>113</v>
      </c>
      <c r="D23" s="10" t="s">
        <v>114</v>
      </c>
      <c r="E23" s="11" t="s">
        <v>39</v>
      </c>
      <c r="F23" s="12">
        <v>23</v>
      </c>
      <c r="G23" s="12">
        <v>22</v>
      </c>
      <c r="H23" s="12">
        <v>26</v>
      </c>
      <c r="I23" s="12">
        <v>24</v>
      </c>
      <c r="J23" s="12">
        <v>24</v>
      </c>
      <c r="K23" s="12">
        <v>22</v>
      </c>
      <c r="L23" s="12">
        <v>27</v>
      </c>
      <c r="M23" s="12">
        <v>26</v>
      </c>
      <c r="N23" s="12">
        <v>29</v>
      </c>
      <c r="O23" s="12">
        <v>22</v>
      </c>
      <c r="P23" s="12">
        <v>26</v>
      </c>
      <c r="Q23" s="12">
        <v>28</v>
      </c>
      <c r="R23" s="12">
        <f>SUM(F23:Q23)</f>
        <v>299</v>
      </c>
      <c r="S23" s="12">
        <v>26</v>
      </c>
      <c r="T23" s="12">
        <v>26</v>
      </c>
      <c r="U23" s="12">
        <v>27</v>
      </c>
      <c r="V23" s="12">
        <v>22</v>
      </c>
      <c r="W23" s="12">
        <v>28</v>
      </c>
      <c r="X23" s="12">
        <v>25</v>
      </c>
      <c r="Y23" s="12">
        <v>26</v>
      </c>
      <c r="Z23" s="12">
        <v>28</v>
      </c>
      <c r="AA23" s="12">
        <v>28</v>
      </c>
      <c r="AB23" s="12">
        <v>27</v>
      </c>
      <c r="AC23" s="12">
        <v>27</v>
      </c>
      <c r="AD23" s="12">
        <v>24</v>
      </c>
      <c r="AE23" s="12">
        <f>SUM(S23:AD23)</f>
        <v>314</v>
      </c>
      <c r="AF23" s="12">
        <f>R23+AE23</f>
        <v>613</v>
      </c>
      <c r="AG23" s="13" t="s">
        <v>25</v>
      </c>
    </row>
    <row r="24" spans="2:33" ht="12.75">
      <c r="B24" s="9">
        <v>17</v>
      </c>
      <c r="C24" s="10" t="s">
        <v>70</v>
      </c>
      <c r="D24" s="10" t="s">
        <v>100</v>
      </c>
      <c r="E24" s="11" t="s">
        <v>39</v>
      </c>
      <c r="F24" s="12">
        <v>13</v>
      </c>
      <c r="G24" s="12">
        <v>10</v>
      </c>
      <c r="H24" s="12">
        <v>19</v>
      </c>
      <c r="I24" s="12">
        <v>14</v>
      </c>
      <c r="J24" s="12">
        <v>14</v>
      </c>
      <c r="K24" s="12">
        <v>9</v>
      </c>
      <c r="L24" s="12">
        <v>12</v>
      </c>
      <c r="M24" s="12">
        <v>9</v>
      </c>
      <c r="N24" s="12">
        <v>16</v>
      </c>
      <c r="O24" s="12">
        <v>17</v>
      </c>
      <c r="P24" s="12">
        <v>21</v>
      </c>
      <c r="Q24" s="12">
        <v>15</v>
      </c>
      <c r="R24" s="12">
        <f>SUM(F24:Q24)</f>
        <v>169</v>
      </c>
      <c r="S24" s="12">
        <v>7</v>
      </c>
      <c r="T24" s="12">
        <v>19</v>
      </c>
      <c r="U24" s="12">
        <v>18</v>
      </c>
      <c r="V24" s="12">
        <v>6</v>
      </c>
      <c r="W24" s="12">
        <v>9</v>
      </c>
      <c r="X24" s="12">
        <v>11</v>
      </c>
      <c r="Y24" s="12">
        <v>7</v>
      </c>
      <c r="Z24" s="12">
        <v>15</v>
      </c>
      <c r="AA24" s="12">
        <v>12</v>
      </c>
      <c r="AB24" s="12">
        <v>16</v>
      </c>
      <c r="AC24" s="12">
        <v>26</v>
      </c>
      <c r="AD24" s="12">
        <v>19</v>
      </c>
      <c r="AE24" s="12">
        <f>SUM(S24:AD24)</f>
        <v>165</v>
      </c>
      <c r="AF24" s="12">
        <f>R24+AE24</f>
        <v>334</v>
      </c>
      <c r="AG24" s="13">
        <v>4</v>
      </c>
    </row>
    <row r="28" ht="12.75">
      <c r="B28" t="s">
        <v>16</v>
      </c>
    </row>
    <row r="29" spans="2:4" ht="12.75">
      <c r="B29" t="s">
        <v>12</v>
      </c>
      <c r="D29" t="s">
        <v>13</v>
      </c>
    </row>
    <row r="30" ht="12.75">
      <c r="D30" t="s">
        <v>14</v>
      </c>
    </row>
  </sheetData>
  <sheetProtection/>
  <printOptions/>
  <pageMargins left="0.25" right="0.25" top="0.28" bottom="0.33" header="0.16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Kasutaja</cp:lastModifiedBy>
  <cp:lastPrinted>2014-07-26T12:33:04Z</cp:lastPrinted>
  <dcterms:created xsi:type="dcterms:W3CDTF">1996-10-14T23:33:28Z</dcterms:created>
  <dcterms:modified xsi:type="dcterms:W3CDTF">2014-07-28T08:07:45Z</dcterms:modified>
  <cp:category/>
  <cp:version/>
  <cp:contentType/>
  <cp:contentStatus/>
  <cp:revision>1</cp:revision>
</cp:coreProperties>
</file>