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7380" activeTab="0"/>
  </bookViews>
  <sheets>
    <sheet name="mehed_naised" sheetId="1" r:id="rId1"/>
    <sheet name="plokk_vaistu" sheetId="2" r:id="rId2"/>
    <sheet name="noored_tidetid" sheetId="3" r:id="rId3"/>
  </sheets>
  <definedNames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<sst xmlns="http://schemas.openxmlformats.org/spreadsheetml/2006/main" count="958" uniqueCount="211">
  <si>
    <t>MATT</t>
  </si>
  <si>
    <t>EESNIMI</t>
  </si>
  <si>
    <t>SÜNNI-AASTA</t>
  </si>
  <si>
    <t>KLUBI</t>
  </si>
  <si>
    <t>seeria  1</t>
  </si>
  <si>
    <t>seeria  2</t>
  </si>
  <si>
    <t>seeria  3</t>
  </si>
  <si>
    <t>seeria  4</t>
  </si>
  <si>
    <t>seeria  5</t>
  </si>
  <si>
    <t>seeria  6</t>
  </si>
  <si>
    <t>KOKKU</t>
  </si>
  <si>
    <t>KOHT</t>
  </si>
  <si>
    <t>Peakohtunik</t>
  </si>
  <si>
    <t>Sekretär</t>
  </si>
  <si>
    <r>
      <t xml:space="preserve">70m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</si>
  <si>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Leili Kukk</t>
  </si>
  <si>
    <t>MEHED PLOKKVIBU</t>
  </si>
  <si>
    <t>NAISED PLOKKVIBU</t>
  </si>
  <si>
    <t>I</t>
  </si>
  <si>
    <t>II</t>
  </si>
  <si>
    <t>III</t>
  </si>
  <si>
    <r>
      <t xml:space="preserve">60m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</si>
  <si>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KADETID POISID</t>
  </si>
  <si>
    <t>KADETID TÜDRUKUD</t>
  </si>
  <si>
    <t>TIDETID POISID</t>
  </si>
  <si>
    <t>TIDETID TÜDRUKUD</t>
  </si>
  <si>
    <t>NOORED POISID</t>
  </si>
  <si>
    <t>NOORED TÜDRUKUD</t>
  </si>
  <si>
    <r>
      <t xml:space="preserve">15m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</si>
  <si>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30m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</si>
  <si>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seeria  7</t>
  </si>
  <si>
    <t>seeria  8</t>
  </si>
  <si>
    <t>seeria  9</t>
  </si>
  <si>
    <t>seeria  10</t>
  </si>
  <si>
    <t>seeria  11</t>
  </si>
  <si>
    <t>seeria  12</t>
  </si>
  <si>
    <r>
      <t xml:space="preserve">50m   </t>
    </r>
    <r>
      <rPr>
        <sz val="9"/>
        <rFont val="Arial"/>
        <family val="2"/>
      </rPr>
      <t>¤80 cm</t>
    </r>
    <r>
      <rPr>
        <b/>
        <sz val="9"/>
        <rFont val="Arial"/>
        <family val="2"/>
      </rPr>
      <t xml:space="preserve">    </t>
    </r>
  </si>
  <si>
    <t>NIMI/ NAME</t>
  </si>
  <si>
    <t>MEHED SPORTVIBU</t>
  </si>
  <si>
    <t>NAISED SPORTVIBU</t>
  </si>
  <si>
    <t>JUUNIORID NAISED SPORTVIBU</t>
  </si>
  <si>
    <t>JUUNIORID MEHED SPORTVIBU</t>
  </si>
  <si>
    <t>NOORED TÜDRUKUD PIKKVIBU</t>
  </si>
  <si>
    <t>Tarmo Täker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</si>
  <si>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</si>
  <si>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</si>
  <si>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</si>
  <si>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</si>
  <si>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</si>
  <si>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</si>
  <si>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</si>
  <si>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</si>
  <si>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</si>
  <si>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</si>
  <si>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</si>
  <si>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</si>
  <si>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</si>
  <si>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</si>
  <si>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</si>
  <si>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</si>
  <si>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</si>
  <si>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Jaanus Gross</t>
  </si>
  <si>
    <t>Sagittarius</t>
  </si>
  <si>
    <t>Rait Ots</t>
  </si>
  <si>
    <t>Eimar Kukk</t>
  </si>
  <si>
    <t>Viljandi SK/V-Võidu VK</t>
  </si>
  <si>
    <t>Tiina Vimm</t>
  </si>
  <si>
    <t>Tallinna Kalev</t>
  </si>
  <si>
    <t>Pärnu Meelis</t>
  </si>
  <si>
    <t>Järvakandi Ilves</t>
  </si>
  <si>
    <t>Bessi Kasak</t>
  </si>
  <si>
    <t>Laura Nurmsalu</t>
  </si>
  <si>
    <t>Viljandi SK/V-Võidu VB</t>
  </si>
  <si>
    <t>Maris Tetsmann</t>
  </si>
  <si>
    <t>Laura Tukk</t>
  </si>
  <si>
    <t>Karl Kivilo</t>
  </si>
  <si>
    <t>Tartu VK/Tartu valla SK</t>
  </si>
  <si>
    <t>10A</t>
  </si>
  <si>
    <t>10B</t>
  </si>
  <si>
    <t>10C</t>
  </si>
  <si>
    <t>11A</t>
  </si>
  <si>
    <t>11B</t>
  </si>
  <si>
    <t>12A</t>
  </si>
  <si>
    <t>12B</t>
  </si>
  <si>
    <t>12C</t>
  </si>
  <si>
    <t>Alexandra Põllumäe</t>
  </si>
  <si>
    <t>Triinu Lilienthal</t>
  </si>
  <si>
    <t>Kendra Lelov</t>
  </si>
  <si>
    <t>Grete Rahnel</t>
  </si>
  <si>
    <t>13A</t>
  </si>
  <si>
    <t>13B</t>
  </si>
  <si>
    <t>14A</t>
  </si>
  <si>
    <t>15A</t>
  </si>
  <si>
    <t>15B</t>
  </si>
  <si>
    <t>16A</t>
  </si>
  <si>
    <t>16B</t>
  </si>
  <si>
    <t>16C</t>
  </si>
  <si>
    <t>Hendrik Õun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</si>
  <si>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</si>
  <si>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</si>
  <si>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</si>
  <si>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</si>
  <si>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</si>
  <si>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</si>
  <si>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</si>
  <si>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</si>
  <si>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</si>
  <si>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</si>
  <si>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</si>
  <si>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</si>
  <si>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Türi VK</t>
  </si>
  <si>
    <t>AiM AC</t>
  </si>
  <si>
    <t>21A</t>
  </si>
  <si>
    <t>21B</t>
  </si>
  <si>
    <t>21C</t>
  </si>
  <si>
    <t>22A</t>
  </si>
  <si>
    <t>22B</t>
  </si>
  <si>
    <t>22C</t>
  </si>
  <si>
    <t>23A</t>
  </si>
  <si>
    <t>23B</t>
  </si>
  <si>
    <t>23C</t>
  </si>
  <si>
    <t>24A</t>
  </si>
  <si>
    <t>24B</t>
  </si>
  <si>
    <t>24C</t>
  </si>
  <si>
    <t>25A</t>
  </si>
  <si>
    <t>25B</t>
  </si>
  <si>
    <t>25C</t>
  </si>
  <si>
    <t>26A</t>
  </si>
  <si>
    <t>26B</t>
  </si>
  <si>
    <t>26C</t>
  </si>
  <si>
    <t>27A</t>
  </si>
  <si>
    <t>27B</t>
  </si>
  <si>
    <t>Merilyn Ann Lippur</t>
  </si>
  <si>
    <t>Kristel Täker</t>
  </si>
  <si>
    <t>JAK</t>
  </si>
  <si>
    <t>Henry Küttimaa</t>
  </si>
  <si>
    <t>Markus Tank</t>
  </si>
  <si>
    <t>Sander Küttimaa</t>
  </si>
  <si>
    <t xml:space="preserve">Uku Madison </t>
  </si>
  <si>
    <t>August Lember</t>
  </si>
  <si>
    <t>Raiko Soe</t>
  </si>
  <si>
    <t>Lars Mattias Lanno</t>
  </si>
  <si>
    <t>Annabel Vares</t>
  </si>
  <si>
    <t xml:space="preserve">Gita Staub </t>
  </si>
  <si>
    <t>Anne Sein</t>
  </si>
  <si>
    <t xml:space="preserve">Miia Palanen </t>
  </si>
  <si>
    <t>Liisa Kivilaan</t>
  </si>
  <si>
    <t>Liisi Jänes</t>
  </si>
  <si>
    <t>Lauri Keskküla</t>
  </si>
  <si>
    <t>Tarvet Labi</t>
  </si>
  <si>
    <t>Henri Noormets</t>
  </si>
  <si>
    <t>Eke Ruut Koolmeister</t>
  </si>
  <si>
    <t>Gereth Soesoo</t>
  </si>
  <si>
    <t>Ulvar kuningas</t>
  </si>
  <si>
    <t>XIX EVE SUITSU MEMORIAAL, 03. juunil 2017</t>
  </si>
  <si>
    <t>Markus Zirnask</t>
  </si>
  <si>
    <t>Laura Lisett Kangur</t>
  </si>
  <si>
    <t>VAISTU TIDETID TÜDRUKUD</t>
  </si>
  <si>
    <t>Märt Labi</t>
  </si>
  <si>
    <t>Gert Soe</t>
  </si>
  <si>
    <t>PIKKVIBU TIDETID POISID</t>
  </si>
  <si>
    <t>Robin Reidma</t>
  </si>
  <si>
    <t>Marko Rutšs</t>
  </si>
  <si>
    <t>Tessa Cathlen Tammik</t>
  </si>
  <si>
    <t>Anneli Preiman</t>
  </si>
  <si>
    <t>Reena Pärnat</t>
  </si>
  <si>
    <t>Joonas Kirnmann</t>
  </si>
  <si>
    <t>Kalle Kirnmann</t>
  </si>
  <si>
    <t>Johanna Vaida</t>
  </si>
  <si>
    <t>Jürgen Valgemäe</t>
  </si>
  <si>
    <t>Rihard Rannamets</t>
  </si>
  <si>
    <t>Kristi Rillo</t>
  </si>
  <si>
    <t>Evert Ressar</t>
  </si>
  <si>
    <t>Krista Kull</t>
  </si>
  <si>
    <t xml:space="preserve">Evelyn Rang </t>
  </si>
  <si>
    <t>Tanel Kaasik</t>
  </si>
  <si>
    <t>Edgars Šilovs</t>
  </si>
  <si>
    <t>Agate Zalite</t>
  </si>
  <si>
    <t>Marina Rjabkova</t>
  </si>
  <si>
    <t>VAISTU NOORED POISID</t>
  </si>
  <si>
    <t>Jandra Vaikmets</t>
  </si>
  <si>
    <t>VAISTU NOORED TÜDRUKUD</t>
  </si>
  <si>
    <t>Kristel Peet</t>
  </si>
  <si>
    <t>AVATUD GRUPP</t>
  </si>
  <si>
    <t>Janar Visnapuu</t>
  </si>
  <si>
    <t>Karit Keeman</t>
  </si>
  <si>
    <t>9B</t>
  </si>
  <si>
    <t>Pearu Jakob Ojamäe</t>
  </si>
  <si>
    <t>Hannes Erik Kail</t>
  </si>
  <si>
    <t>Luukas Ruus</t>
  </si>
  <si>
    <t>20D</t>
  </si>
  <si>
    <t>Markkus Vilu</t>
  </si>
  <si>
    <t>27C</t>
  </si>
  <si>
    <t>Eugen Madison</t>
  </si>
  <si>
    <t>NOORED POISID PLOKKVIBU</t>
  </si>
  <si>
    <t>VAISTU TIDETID POISID</t>
  </si>
  <si>
    <t>26D</t>
  </si>
  <si>
    <t>15C</t>
  </si>
  <si>
    <t>Nikolai Prjadka(Pikkvibu)</t>
  </si>
  <si>
    <t xml:space="preserve">Günther Miklas </t>
  </si>
  <si>
    <t>15D</t>
  </si>
  <si>
    <r>
      <t>Le</t>
    </r>
    <r>
      <rPr>
        <sz val="10"/>
        <rFont val="Arial"/>
        <family val="2"/>
      </rPr>
      <t>ili  Kukk</t>
    </r>
  </si>
  <si>
    <t>peakohtunik</t>
  </si>
  <si>
    <t>sekretär</t>
  </si>
  <si>
    <t>Henriko Pajula</t>
  </si>
  <si>
    <t>19D</t>
  </si>
  <si>
    <t>16D</t>
  </si>
  <si>
    <t>Mirtel Pops</t>
  </si>
  <si>
    <t>Birgit Metsjõe</t>
  </si>
  <si>
    <t>Patrick Järve</t>
  </si>
  <si>
    <t>Kait Soesoo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</si>
</sst>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18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180"/>
    </xf>
    <xf numFmtId="0" fontId="6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4"/>
  <sheetViews>
    <sheetView tabSelected="1" zoomScalePageLayoutView="0" workbookViewId="0" topLeftCell="A22">
      <selection activeCell="AL41" sqref="AL41"/>
    </sheetView>
  </sheetViews>
  <sheetFormatPr defaultColWidth="9.140625" defaultRowHeight="12.75"/>
  <cols>
    <col min="1" max="1" width="2.421875" style="0" customWidth="1"/>
    <col min="2" max="2" width="4.57421875" style="0" customWidth="1"/>
    <col min="3" max="3" width="23.421875" style="0" customWidth="1"/>
    <col min="4" max="4" width="6.57421875" style="1" hidden="1" customWidth="1"/>
    <col min="5" max="5" width="23.00390625" style="0" bestFit="1" customWidth="1"/>
    <col min="6" max="11" width="5.140625" style="1" hidden="1" customWidth="1"/>
    <col min="12" max="12" width="7.28125" style="0" customWidth="1"/>
    <col min="13" max="18" width="5.140625" style="0" hidden="1" customWidth="1"/>
    <col min="19" max="19" width="7.421875" style="0" customWidth="1"/>
    <col min="20" max="25" width="5.140625" style="0" hidden="1" customWidth="1"/>
    <col min="26" max="26" width="7.421875" style="0" customWidth="1"/>
    <col min="27" max="32" width="5.140625" style="0" hidden="1" customWidth="1"/>
    <col min="33" max="33" width="5.57421875" style="0" customWidth="1"/>
    <col min="34" max="34" width="7.8515625" style="0" customWidth="1"/>
    <col min="35" max="35" width="6.57421875" style="0" customWidth="1"/>
  </cols>
  <sheetData>
    <row r="1" spans="2:34" ht="18.75" customHeight="1">
      <c r="B1" s="2" t="s">
        <v>154</v>
      </c>
      <c r="C1" s="2"/>
      <c r="D1" s="3"/>
      <c r="E1" s="4"/>
      <c r="P1" s="1"/>
      <c r="Q1" s="1"/>
      <c r="R1" s="1"/>
      <c r="S1" s="1"/>
      <c r="W1" s="1"/>
      <c r="X1" s="1"/>
      <c r="Y1" s="1"/>
      <c r="Z1" s="1"/>
      <c r="AD1" s="1"/>
      <c r="AE1" s="1"/>
      <c r="AF1" s="1"/>
      <c r="AG1" s="1"/>
      <c r="AH1" s="1"/>
    </row>
    <row r="3" ht="15.75">
      <c r="B3" s="5" t="s">
        <v>38</v>
      </c>
    </row>
    <row r="4" spans="2:35" ht="33.75" customHeight="1">
      <c r="B4" s="6" t="s">
        <v>0</v>
      </c>
      <c r="C4" s="7" t="s">
        <v>37</v>
      </c>
      <c r="D4" s="8" t="s">
        <v>2</v>
      </c>
      <c r="E4" s="7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2" t="s">
        <v>14</v>
      </c>
      <c r="M4" s="9" t="s">
        <v>4</v>
      </c>
      <c r="N4" s="9" t="s">
        <v>5</v>
      </c>
      <c r="O4" s="9" t="s">
        <v>6</v>
      </c>
      <c r="P4" s="9" t="s">
        <v>7</v>
      </c>
      <c r="Q4" s="9" t="s">
        <v>8</v>
      </c>
      <c r="R4" s="9" t="s">
        <v>9</v>
      </c>
      <c r="S4" s="22" t="s">
        <v>14</v>
      </c>
      <c r="T4" s="9" t="s">
        <v>4</v>
      </c>
      <c r="U4" s="9" t="s">
        <v>5</v>
      </c>
      <c r="V4" s="9" t="s">
        <v>6</v>
      </c>
      <c r="W4" s="9" t="s">
        <v>7</v>
      </c>
      <c r="X4" s="9" t="s">
        <v>8</v>
      </c>
      <c r="Y4" s="9" t="s">
        <v>9</v>
      </c>
      <c r="Z4" s="22" t="s">
        <v>14</v>
      </c>
      <c r="AA4" s="9" t="s">
        <v>4</v>
      </c>
      <c r="AB4" s="9" t="s">
        <v>5</v>
      </c>
      <c r="AC4" s="9" t="s">
        <v>6</v>
      </c>
      <c r="AD4" s="9" t="s">
        <v>7</v>
      </c>
      <c r="AE4" s="9" t="s">
        <v>8</v>
      </c>
      <c r="AF4" s="9" t="s">
        <v>9</v>
      </c>
      <c r="AG4" s="22" t="s">
        <v>14</v>
      </c>
      <c r="AH4" s="8" t="s">
        <v>10</v>
      </c>
      <c r="AI4" s="7" t="s">
        <v>11</v>
      </c>
    </row>
    <row r="5" spans="2:35" ht="12.75">
      <c r="B5" s="10" t="s">
        <v>48</v>
      </c>
      <c r="C5" s="11" t="s">
        <v>175</v>
      </c>
      <c r="D5" s="12"/>
      <c r="E5" s="13" t="s">
        <v>67</v>
      </c>
      <c r="F5" s="14">
        <v>57</v>
      </c>
      <c r="G5" s="14">
        <v>57</v>
      </c>
      <c r="H5" s="14">
        <v>48</v>
      </c>
      <c r="I5" s="14">
        <v>49</v>
      </c>
      <c r="J5" s="14">
        <v>51</v>
      </c>
      <c r="K5" s="14">
        <v>51</v>
      </c>
      <c r="L5" s="14">
        <f aca="true" t="shared" si="0" ref="L5:L10">SUM(F5:K5)</f>
        <v>313</v>
      </c>
      <c r="M5" s="14">
        <v>49</v>
      </c>
      <c r="N5" s="14">
        <v>49</v>
      </c>
      <c r="O5" s="14">
        <v>53</v>
      </c>
      <c r="P5" s="14">
        <v>51</v>
      </c>
      <c r="Q5" s="14">
        <v>52</v>
      </c>
      <c r="R5" s="14">
        <v>54</v>
      </c>
      <c r="S5" s="14">
        <f aca="true" t="shared" si="1" ref="S5:S10">SUM(M5:R5)</f>
        <v>308</v>
      </c>
      <c r="T5" s="14">
        <v>47</v>
      </c>
      <c r="U5" s="14">
        <v>54</v>
      </c>
      <c r="V5" s="14">
        <v>54</v>
      </c>
      <c r="W5" s="14">
        <v>56</v>
      </c>
      <c r="X5" s="14">
        <v>54</v>
      </c>
      <c r="Y5" s="14">
        <v>50</v>
      </c>
      <c r="Z5" s="14">
        <f aca="true" t="shared" si="2" ref="Z5:Z10">SUM(T5:Y5)</f>
        <v>315</v>
      </c>
      <c r="AA5" s="14"/>
      <c r="AB5" s="14"/>
      <c r="AC5" s="14"/>
      <c r="AD5" s="14"/>
      <c r="AE5" s="14"/>
      <c r="AF5" s="14"/>
      <c r="AG5" s="14">
        <v>308</v>
      </c>
      <c r="AH5" s="14">
        <f aca="true" t="shared" si="3" ref="AH5:AH10">L5+S5+Z5+AG5</f>
        <v>1244</v>
      </c>
      <c r="AI5" s="15" t="s">
        <v>18</v>
      </c>
    </row>
    <row r="6" spans="2:35" ht="12.75">
      <c r="B6" s="10" t="s">
        <v>45</v>
      </c>
      <c r="C6" s="11" t="s">
        <v>61</v>
      </c>
      <c r="D6" s="12"/>
      <c r="E6" s="13" t="s">
        <v>62</v>
      </c>
      <c r="F6" s="14">
        <v>52</v>
      </c>
      <c r="G6" s="14">
        <v>48</v>
      </c>
      <c r="H6" s="14">
        <v>46</v>
      </c>
      <c r="I6" s="14">
        <v>47</v>
      </c>
      <c r="J6" s="14">
        <v>54</v>
      </c>
      <c r="K6" s="14">
        <v>55</v>
      </c>
      <c r="L6" s="14">
        <f t="shared" si="0"/>
        <v>302</v>
      </c>
      <c r="M6" s="14">
        <v>50</v>
      </c>
      <c r="N6" s="14">
        <v>53</v>
      </c>
      <c r="O6" s="14">
        <v>56</v>
      </c>
      <c r="P6" s="14">
        <v>53</v>
      </c>
      <c r="Q6" s="14">
        <v>52</v>
      </c>
      <c r="R6" s="14">
        <v>53</v>
      </c>
      <c r="S6" s="14">
        <f t="shared" si="1"/>
        <v>317</v>
      </c>
      <c r="T6" s="14">
        <v>48</v>
      </c>
      <c r="U6" s="14">
        <v>50</v>
      </c>
      <c r="V6" s="14">
        <v>49</v>
      </c>
      <c r="W6" s="14">
        <v>51</v>
      </c>
      <c r="X6" s="14">
        <v>52</v>
      </c>
      <c r="Y6" s="14">
        <v>52</v>
      </c>
      <c r="Z6" s="14">
        <f t="shared" si="2"/>
        <v>302</v>
      </c>
      <c r="AA6" s="14"/>
      <c r="AB6" s="14"/>
      <c r="AC6" s="14"/>
      <c r="AD6" s="14"/>
      <c r="AE6" s="14"/>
      <c r="AF6" s="14"/>
      <c r="AG6" s="14">
        <v>307</v>
      </c>
      <c r="AH6" s="14">
        <f t="shared" si="3"/>
        <v>1228</v>
      </c>
      <c r="AI6" s="15" t="s">
        <v>19</v>
      </c>
    </row>
    <row r="7" spans="2:35" ht="12.75">
      <c r="B7" s="10" t="s">
        <v>46</v>
      </c>
      <c r="C7" s="11" t="s">
        <v>63</v>
      </c>
      <c r="D7" s="12"/>
      <c r="E7" s="13" t="s">
        <v>67</v>
      </c>
      <c r="F7" s="14">
        <v>51</v>
      </c>
      <c r="G7" s="14">
        <v>52</v>
      </c>
      <c r="H7" s="14">
        <v>50</v>
      </c>
      <c r="I7" s="14">
        <v>52</v>
      </c>
      <c r="J7" s="14">
        <v>52</v>
      </c>
      <c r="K7" s="14">
        <v>50</v>
      </c>
      <c r="L7" s="14">
        <f t="shared" si="0"/>
        <v>307</v>
      </c>
      <c r="M7" s="14">
        <v>53</v>
      </c>
      <c r="N7" s="14">
        <v>56</v>
      </c>
      <c r="O7" s="14">
        <v>43</v>
      </c>
      <c r="P7" s="14">
        <v>56</v>
      </c>
      <c r="Q7" s="14">
        <v>44</v>
      </c>
      <c r="R7" s="14">
        <v>49</v>
      </c>
      <c r="S7" s="14">
        <f t="shared" si="1"/>
        <v>301</v>
      </c>
      <c r="T7" s="14">
        <v>49</v>
      </c>
      <c r="U7" s="14">
        <v>51</v>
      </c>
      <c r="V7" s="14">
        <v>53</v>
      </c>
      <c r="W7" s="14">
        <v>52</v>
      </c>
      <c r="X7" s="14">
        <v>52</v>
      </c>
      <c r="Y7" s="14">
        <v>53</v>
      </c>
      <c r="Z7" s="14">
        <f t="shared" si="2"/>
        <v>310</v>
      </c>
      <c r="AA7" s="14"/>
      <c r="AB7" s="14"/>
      <c r="AC7" s="14"/>
      <c r="AD7" s="14"/>
      <c r="AE7" s="14"/>
      <c r="AF7" s="14"/>
      <c r="AG7" s="14">
        <v>295</v>
      </c>
      <c r="AH7" s="14">
        <f t="shared" si="3"/>
        <v>1213</v>
      </c>
      <c r="AI7" s="15" t="s">
        <v>20</v>
      </c>
    </row>
    <row r="8" spans="2:35" ht="12.75">
      <c r="B8" s="10" t="s">
        <v>47</v>
      </c>
      <c r="C8" s="11" t="s">
        <v>64</v>
      </c>
      <c r="D8" s="12"/>
      <c r="E8" s="13" t="s">
        <v>68</v>
      </c>
      <c r="F8" s="14">
        <v>49</v>
      </c>
      <c r="G8" s="14">
        <v>52</v>
      </c>
      <c r="H8" s="14">
        <v>51</v>
      </c>
      <c r="I8" s="14">
        <v>53</v>
      </c>
      <c r="J8" s="14">
        <v>53</v>
      </c>
      <c r="K8" s="14">
        <v>49</v>
      </c>
      <c r="L8" s="14">
        <f t="shared" si="0"/>
        <v>307</v>
      </c>
      <c r="M8" s="14">
        <v>52</v>
      </c>
      <c r="N8" s="14">
        <v>51</v>
      </c>
      <c r="O8" s="14">
        <v>57</v>
      </c>
      <c r="P8" s="14">
        <v>41</v>
      </c>
      <c r="Q8" s="14">
        <v>49</v>
      </c>
      <c r="R8" s="14">
        <v>51</v>
      </c>
      <c r="S8" s="14">
        <f t="shared" si="1"/>
        <v>301</v>
      </c>
      <c r="T8" s="14">
        <v>47</v>
      </c>
      <c r="U8" s="14">
        <v>53</v>
      </c>
      <c r="V8" s="14">
        <v>52</v>
      </c>
      <c r="W8" s="14">
        <v>51</v>
      </c>
      <c r="X8" s="14">
        <v>46</v>
      </c>
      <c r="Y8" s="14">
        <v>46</v>
      </c>
      <c r="Z8" s="14">
        <f t="shared" si="2"/>
        <v>295</v>
      </c>
      <c r="AA8" s="14"/>
      <c r="AB8" s="14"/>
      <c r="AC8" s="14"/>
      <c r="AD8" s="14"/>
      <c r="AE8" s="14"/>
      <c r="AF8" s="14"/>
      <c r="AG8" s="14">
        <v>295</v>
      </c>
      <c r="AH8" s="14">
        <f t="shared" si="3"/>
        <v>1198</v>
      </c>
      <c r="AI8" s="15">
        <v>4</v>
      </c>
    </row>
    <row r="9" spans="2:35" ht="12.75">
      <c r="B9" s="10" t="s">
        <v>49</v>
      </c>
      <c r="C9" s="11" t="s">
        <v>210</v>
      </c>
      <c r="D9" s="12"/>
      <c r="E9" s="13" t="s">
        <v>72</v>
      </c>
      <c r="F9" s="14">
        <v>49</v>
      </c>
      <c r="G9" s="14">
        <v>49</v>
      </c>
      <c r="H9" s="14">
        <v>45</v>
      </c>
      <c r="I9" s="14">
        <v>50</v>
      </c>
      <c r="J9" s="14">
        <v>43</v>
      </c>
      <c r="K9" s="14">
        <v>44</v>
      </c>
      <c r="L9" s="14">
        <f t="shared" si="0"/>
        <v>280</v>
      </c>
      <c r="M9" s="14">
        <v>37</v>
      </c>
      <c r="N9" s="14">
        <v>48</v>
      </c>
      <c r="O9" s="14">
        <v>48</v>
      </c>
      <c r="P9" s="14">
        <v>54</v>
      </c>
      <c r="Q9" s="14">
        <v>46</v>
      </c>
      <c r="R9" s="14">
        <v>48</v>
      </c>
      <c r="S9" s="14">
        <f t="shared" si="1"/>
        <v>281</v>
      </c>
      <c r="T9" s="14">
        <v>51</v>
      </c>
      <c r="U9" s="14">
        <v>44</v>
      </c>
      <c r="V9" s="14">
        <v>50</v>
      </c>
      <c r="W9" s="14">
        <v>52</v>
      </c>
      <c r="X9" s="14">
        <v>52</v>
      </c>
      <c r="Y9" s="14">
        <v>46</v>
      </c>
      <c r="Z9" s="14">
        <f t="shared" si="2"/>
        <v>295</v>
      </c>
      <c r="AA9" s="14"/>
      <c r="AB9" s="14"/>
      <c r="AC9" s="14"/>
      <c r="AD9" s="14"/>
      <c r="AE9" s="14"/>
      <c r="AF9" s="14"/>
      <c r="AG9" s="14">
        <v>271</v>
      </c>
      <c r="AH9" s="14">
        <f t="shared" si="3"/>
        <v>1127</v>
      </c>
      <c r="AI9" s="15">
        <v>5</v>
      </c>
    </row>
    <row r="10" spans="2:35" ht="12.75">
      <c r="B10" s="10" t="s">
        <v>44</v>
      </c>
      <c r="C10" s="11" t="s">
        <v>187</v>
      </c>
      <c r="D10" s="12"/>
      <c r="E10" s="13" t="s">
        <v>67</v>
      </c>
      <c r="F10" s="14"/>
      <c r="G10" s="14"/>
      <c r="H10" s="14"/>
      <c r="I10" s="14"/>
      <c r="J10" s="14"/>
      <c r="K10" s="14"/>
      <c r="L10" s="14">
        <f t="shared" si="0"/>
        <v>0</v>
      </c>
      <c r="M10" s="14"/>
      <c r="N10" s="14"/>
      <c r="O10" s="14"/>
      <c r="P10" s="14"/>
      <c r="Q10" s="14"/>
      <c r="R10" s="14"/>
      <c r="S10" s="14">
        <f t="shared" si="1"/>
        <v>0</v>
      </c>
      <c r="T10" s="14"/>
      <c r="U10" s="14"/>
      <c r="V10" s="14"/>
      <c r="W10" s="14"/>
      <c r="X10" s="14"/>
      <c r="Y10" s="14"/>
      <c r="Z10" s="14">
        <f t="shared" si="2"/>
        <v>0</v>
      </c>
      <c r="AA10" s="14"/>
      <c r="AB10" s="14"/>
      <c r="AC10" s="14"/>
      <c r="AD10" s="14"/>
      <c r="AE10" s="14"/>
      <c r="AF10" s="14"/>
      <c r="AG10" s="14">
        <f>SUM(AA10:AF10)</f>
        <v>0</v>
      </c>
      <c r="AH10" s="14">
        <f t="shared" si="3"/>
        <v>0</v>
      </c>
      <c r="AI10" s="15">
        <v>6</v>
      </c>
    </row>
    <row r="11" spans="2:35" ht="12.75">
      <c r="B11" s="16"/>
      <c r="C11" s="17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1"/>
    </row>
    <row r="12" spans="2:35" ht="12.75">
      <c r="B12" s="16"/>
      <c r="C12" s="17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1"/>
    </row>
    <row r="13" spans="2:35" ht="12.75">
      <c r="B13" s="16"/>
      <c r="C13" s="47"/>
      <c r="D13" s="17"/>
      <c r="E13" s="18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18"/>
    </row>
    <row r="14" spans="2:34" ht="15" customHeight="1">
      <c r="B14" s="5" t="s">
        <v>39</v>
      </c>
      <c r="E14" s="4"/>
      <c r="P14" s="1"/>
      <c r="Q14" s="1"/>
      <c r="R14" s="1"/>
      <c r="S14" s="1"/>
      <c r="W14" s="1"/>
      <c r="X14" s="1"/>
      <c r="Y14" s="1"/>
      <c r="Z14" s="1"/>
      <c r="AD14" s="1"/>
      <c r="AE14" s="1"/>
      <c r="AF14" s="1"/>
      <c r="AG14" s="1"/>
      <c r="AH14" s="1"/>
    </row>
    <row r="15" spans="2:35" ht="35.25" customHeight="1">
      <c r="B15" s="6" t="s">
        <v>0</v>
      </c>
      <c r="C15" s="7" t="s">
        <v>37</v>
      </c>
      <c r="D15" s="8" t="s">
        <v>2</v>
      </c>
      <c r="E15" s="7" t="s">
        <v>3</v>
      </c>
      <c r="F15" s="9" t="s">
        <v>4</v>
      </c>
      <c r="G15" s="9" t="s">
        <v>5</v>
      </c>
      <c r="H15" s="9" t="s">
        <v>6</v>
      </c>
      <c r="I15" s="9" t="s">
        <v>7</v>
      </c>
      <c r="J15" s="9" t="s">
        <v>8</v>
      </c>
      <c r="K15" s="9" t="s">
        <v>9</v>
      </c>
      <c r="L15" s="22" t="s">
        <v>14</v>
      </c>
      <c r="M15" s="9" t="s">
        <v>4</v>
      </c>
      <c r="N15" s="9" t="s">
        <v>5</v>
      </c>
      <c r="O15" s="9" t="s">
        <v>6</v>
      </c>
      <c r="P15" s="9" t="s">
        <v>7</v>
      </c>
      <c r="Q15" s="9" t="s">
        <v>8</v>
      </c>
      <c r="R15" s="9" t="s">
        <v>9</v>
      </c>
      <c r="S15" s="22" t="s">
        <v>14</v>
      </c>
      <c r="T15" s="9" t="s">
        <v>4</v>
      </c>
      <c r="U15" s="9" t="s">
        <v>5</v>
      </c>
      <c r="V15" s="9" t="s">
        <v>6</v>
      </c>
      <c r="W15" s="9" t="s">
        <v>7</v>
      </c>
      <c r="X15" s="9" t="s">
        <v>8</v>
      </c>
      <c r="Y15" s="9" t="s">
        <v>9</v>
      </c>
      <c r="Z15" s="22" t="s">
        <v>14</v>
      </c>
      <c r="AA15" s="9" t="s">
        <v>4</v>
      </c>
      <c r="AB15" s="9" t="s">
        <v>5</v>
      </c>
      <c r="AC15" s="9" t="s">
        <v>6</v>
      </c>
      <c r="AD15" s="9" t="s">
        <v>7</v>
      </c>
      <c r="AE15" s="9" t="s">
        <v>8</v>
      </c>
      <c r="AF15" s="9" t="s">
        <v>9</v>
      </c>
      <c r="AG15" s="22" t="s">
        <v>14</v>
      </c>
      <c r="AH15" s="8" t="s">
        <v>10</v>
      </c>
      <c r="AI15" s="7" t="s">
        <v>11</v>
      </c>
    </row>
    <row r="16" spans="2:35" ht="12.75">
      <c r="B16" s="10" t="s">
        <v>57</v>
      </c>
      <c r="C16" s="11" t="s">
        <v>70</v>
      </c>
      <c r="D16" s="12"/>
      <c r="E16" s="13" t="s">
        <v>69</v>
      </c>
      <c r="F16" s="14">
        <v>46</v>
      </c>
      <c r="G16" s="14">
        <v>47</v>
      </c>
      <c r="H16" s="14">
        <v>47</v>
      </c>
      <c r="I16" s="14">
        <v>49</v>
      </c>
      <c r="J16" s="14">
        <v>45</v>
      </c>
      <c r="K16" s="14">
        <v>50</v>
      </c>
      <c r="L16" s="14">
        <f aca="true" t="shared" si="4" ref="L16:L23">SUM(F16:K16)</f>
        <v>284</v>
      </c>
      <c r="M16" s="14">
        <v>49</v>
      </c>
      <c r="N16" s="14">
        <v>46</v>
      </c>
      <c r="O16" s="14">
        <v>39</v>
      </c>
      <c r="P16" s="14">
        <v>51</v>
      </c>
      <c r="Q16" s="14">
        <v>41</v>
      </c>
      <c r="R16" s="14">
        <v>52</v>
      </c>
      <c r="S16" s="14">
        <f aca="true" t="shared" si="5" ref="S16:S23">SUM(M16:R16)</f>
        <v>278</v>
      </c>
      <c r="T16" s="14">
        <v>48</v>
      </c>
      <c r="U16" s="14">
        <v>44</v>
      </c>
      <c r="V16" s="14">
        <v>47</v>
      </c>
      <c r="W16" s="14">
        <v>54</v>
      </c>
      <c r="X16" s="14">
        <v>48</v>
      </c>
      <c r="Y16" s="14">
        <v>50</v>
      </c>
      <c r="Z16" s="14">
        <f aca="true" t="shared" si="6" ref="Z16:Z23">SUM(T16:Y16)</f>
        <v>291</v>
      </c>
      <c r="AA16" s="14"/>
      <c r="AB16" s="14"/>
      <c r="AC16" s="14"/>
      <c r="AD16" s="14"/>
      <c r="AE16" s="14"/>
      <c r="AF16" s="14"/>
      <c r="AG16" s="14">
        <v>294</v>
      </c>
      <c r="AH16" s="14">
        <f aca="true" t="shared" si="7" ref="AH16:AH23">L16+S16+Z16+AG16</f>
        <v>1147</v>
      </c>
      <c r="AI16" s="15" t="s">
        <v>18</v>
      </c>
    </row>
    <row r="17" spans="2:35" ht="12.75">
      <c r="B17" s="10" t="s">
        <v>56</v>
      </c>
      <c r="C17" s="11" t="s">
        <v>66</v>
      </c>
      <c r="D17" s="31"/>
      <c r="E17" s="13" t="s">
        <v>62</v>
      </c>
      <c r="F17" s="14">
        <v>46</v>
      </c>
      <c r="G17" s="14">
        <v>44</v>
      </c>
      <c r="H17" s="14">
        <v>50</v>
      </c>
      <c r="I17" s="14">
        <v>50</v>
      </c>
      <c r="J17" s="14">
        <v>52</v>
      </c>
      <c r="K17" s="14">
        <v>50</v>
      </c>
      <c r="L17" s="14">
        <f t="shared" si="4"/>
        <v>292</v>
      </c>
      <c r="M17" s="14">
        <v>41</v>
      </c>
      <c r="N17" s="14">
        <v>48</v>
      </c>
      <c r="O17" s="14">
        <v>49</v>
      </c>
      <c r="P17" s="14">
        <v>52</v>
      </c>
      <c r="Q17" s="14">
        <v>43</v>
      </c>
      <c r="R17" s="14">
        <v>55</v>
      </c>
      <c r="S17" s="14">
        <f t="shared" si="5"/>
        <v>288</v>
      </c>
      <c r="T17" s="14">
        <v>47</v>
      </c>
      <c r="U17" s="14">
        <v>45</v>
      </c>
      <c r="V17" s="14">
        <v>44</v>
      </c>
      <c r="W17" s="14">
        <v>42</v>
      </c>
      <c r="X17" s="14">
        <v>44</v>
      </c>
      <c r="Y17" s="14">
        <v>51</v>
      </c>
      <c r="Z17" s="14">
        <f t="shared" si="6"/>
        <v>273</v>
      </c>
      <c r="AA17" s="14"/>
      <c r="AB17" s="14"/>
      <c r="AC17" s="14"/>
      <c r="AD17" s="14"/>
      <c r="AE17" s="14"/>
      <c r="AF17" s="14"/>
      <c r="AG17" s="14">
        <v>290</v>
      </c>
      <c r="AH17" s="14">
        <f t="shared" si="7"/>
        <v>1143</v>
      </c>
      <c r="AI17" s="15" t="s">
        <v>19</v>
      </c>
    </row>
    <row r="18" spans="2:35" ht="12.75">
      <c r="B18" s="10" t="s">
        <v>51</v>
      </c>
      <c r="C18" s="11" t="s">
        <v>164</v>
      </c>
      <c r="D18" s="12"/>
      <c r="E18" s="13" t="s">
        <v>69</v>
      </c>
      <c r="F18" s="14">
        <v>42</v>
      </c>
      <c r="G18" s="14">
        <v>47</v>
      </c>
      <c r="H18" s="14">
        <v>43</v>
      </c>
      <c r="I18" s="14">
        <v>45</v>
      </c>
      <c r="J18" s="14">
        <v>51</v>
      </c>
      <c r="K18" s="14">
        <v>39</v>
      </c>
      <c r="L18" s="14">
        <f t="shared" si="4"/>
        <v>267</v>
      </c>
      <c r="M18" s="14">
        <v>50</v>
      </c>
      <c r="N18" s="14">
        <v>50</v>
      </c>
      <c r="O18" s="14">
        <v>54</v>
      </c>
      <c r="P18" s="14">
        <v>46</v>
      </c>
      <c r="Q18" s="14">
        <v>57</v>
      </c>
      <c r="R18" s="14">
        <v>41</v>
      </c>
      <c r="S18" s="14">
        <f t="shared" si="5"/>
        <v>298</v>
      </c>
      <c r="T18" s="14">
        <v>48</v>
      </c>
      <c r="U18" s="14">
        <v>50</v>
      </c>
      <c r="V18" s="14">
        <v>50</v>
      </c>
      <c r="W18" s="14">
        <v>43</v>
      </c>
      <c r="X18" s="14">
        <v>50</v>
      </c>
      <c r="Y18" s="14">
        <v>47</v>
      </c>
      <c r="Z18" s="14">
        <f t="shared" si="6"/>
        <v>288</v>
      </c>
      <c r="AA18" s="14"/>
      <c r="AB18" s="14"/>
      <c r="AC18" s="14"/>
      <c r="AD18" s="14"/>
      <c r="AE18" s="14"/>
      <c r="AF18" s="14"/>
      <c r="AG18" s="14">
        <v>284</v>
      </c>
      <c r="AH18" s="14">
        <f t="shared" si="7"/>
        <v>1137</v>
      </c>
      <c r="AI18" s="15" t="s">
        <v>20</v>
      </c>
    </row>
    <row r="19" spans="2:35" ht="12.75">
      <c r="B19" s="10" t="s">
        <v>52</v>
      </c>
      <c r="C19" s="11" t="s">
        <v>178</v>
      </c>
      <c r="D19" s="12"/>
      <c r="E19" s="13" t="s">
        <v>111</v>
      </c>
      <c r="F19" s="14">
        <v>42</v>
      </c>
      <c r="G19" s="14">
        <v>47</v>
      </c>
      <c r="H19" s="14">
        <v>50</v>
      </c>
      <c r="I19" s="14">
        <v>48</v>
      </c>
      <c r="J19" s="14">
        <v>51</v>
      </c>
      <c r="K19" s="14">
        <v>52</v>
      </c>
      <c r="L19" s="14">
        <f t="shared" si="4"/>
        <v>290</v>
      </c>
      <c r="M19" s="14">
        <v>46</v>
      </c>
      <c r="N19" s="14">
        <v>48</v>
      </c>
      <c r="O19" s="14">
        <v>45</v>
      </c>
      <c r="P19" s="14">
        <v>48</v>
      </c>
      <c r="Q19" s="14">
        <v>53</v>
      </c>
      <c r="R19" s="14">
        <v>50</v>
      </c>
      <c r="S19" s="14">
        <f t="shared" si="5"/>
        <v>290</v>
      </c>
      <c r="T19" s="14">
        <v>44</v>
      </c>
      <c r="U19" s="14">
        <v>46</v>
      </c>
      <c r="V19" s="14">
        <v>44</v>
      </c>
      <c r="W19" s="14">
        <v>46</v>
      </c>
      <c r="X19" s="14">
        <v>43</v>
      </c>
      <c r="Y19" s="14">
        <v>48</v>
      </c>
      <c r="Z19" s="14">
        <f t="shared" si="6"/>
        <v>271</v>
      </c>
      <c r="AA19" s="14"/>
      <c r="AB19" s="14"/>
      <c r="AC19" s="14"/>
      <c r="AD19" s="14"/>
      <c r="AE19" s="14"/>
      <c r="AF19" s="14"/>
      <c r="AG19" s="14">
        <v>266</v>
      </c>
      <c r="AH19" s="14">
        <f t="shared" si="7"/>
        <v>1117</v>
      </c>
      <c r="AI19" s="15">
        <v>4</v>
      </c>
    </row>
    <row r="20" spans="2:35" ht="12.75">
      <c r="B20" s="10" t="s">
        <v>54</v>
      </c>
      <c r="C20" s="11" t="s">
        <v>86</v>
      </c>
      <c r="D20" s="12"/>
      <c r="E20" s="13" t="s">
        <v>69</v>
      </c>
      <c r="F20" s="14">
        <v>46</v>
      </c>
      <c r="G20" s="14">
        <v>46</v>
      </c>
      <c r="H20" s="14">
        <v>38</v>
      </c>
      <c r="I20" s="14">
        <v>46</v>
      </c>
      <c r="J20" s="14">
        <v>53</v>
      </c>
      <c r="K20" s="14">
        <v>51</v>
      </c>
      <c r="L20" s="14">
        <f t="shared" si="4"/>
        <v>280</v>
      </c>
      <c r="M20" s="14">
        <v>51</v>
      </c>
      <c r="N20" s="14">
        <v>48</v>
      </c>
      <c r="O20" s="14">
        <v>48</v>
      </c>
      <c r="P20" s="14">
        <v>50</v>
      </c>
      <c r="Q20" s="14">
        <v>53</v>
      </c>
      <c r="R20" s="14">
        <v>51</v>
      </c>
      <c r="S20" s="14">
        <f t="shared" si="5"/>
        <v>301</v>
      </c>
      <c r="T20" s="14">
        <v>51</v>
      </c>
      <c r="U20" s="14">
        <v>47</v>
      </c>
      <c r="V20" s="14">
        <v>33</v>
      </c>
      <c r="W20" s="14">
        <v>51</v>
      </c>
      <c r="X20" s="14">
        <v>48</v>
      </c>
      <c r="Y20" s="14">
        <v>32</v>
      </c>
      <c r="Z20" s="14">
        <f t="shared" si="6"/>
        <v>262</v>
      </c>
      <c r="AA20" s="14"/>
      <c r="AB20" s="14"/>
      <c r="AC20" s="14"/>
      <c r="AD20" s="14"/>
      <c r="AE20" s="14"/>
      <c r="AF20" s="14"/>
      <c r="AG20" s="14">
        <v>270</v>
      </c>
      <c r="AH20" s="14">
        <f t="shared" si="7"/>
        <v>1113</v>
      </c>
      <c r="AI20" s="15">
        <v>5</v>
      </c>
    </row>
    <row r="21" spans="2:35" ht="12.75">
      <c r="B21" s="10" t="s">
        <v>53</v>
      </c>
      <c r="C21" s="11" t="s">
        <v>165</v>
      </c>
      <c r="D21" s="12"/>
      <c r="E21" s="13" t="s">
        <v>69</v>
      </c>
      <c r="F21" s="14">
        <v>52</v>
      </c>
      <c r="G21" s="14">
        <v>54</v>
      </c>
      <c r="H21" s="14">
        <v>47</v>
      </c>
      <c r="I21" s="14">
        <v>48</v>
      </c>
      <c r="J21" s="14">
        <v>54</v>
      </c>
      <c r="K21" s="14">
        <v>49</v>
      </c>
      <c r="L21" s="14">
        <f t="shared" si="4"/>
        <v>304</v>
      </c>
      <c r="M21" s="14">
        <v>53</v>
      </c>
      <c r="N21" s="14">
        <v>55</v>
      </c>
      <c r="O21" s="14">
        <v>56</v>
      </c>
      <c r="P21" s="14">
        <v>55</v>
      </c>
      <c r="Q21" s="14">
        <v>57</v>
      </c>
      <c r="R21" s="14">
        <v>48</v>
      </c>
      <c r="S21" s="14">
        <f t="shared" si="5"/>
        <v>324</v>
      </c>
      <c r="T21" s="14"/>
      <c r="U21" s="14"/>
      <c r="V21" s="14"/>
      <c r="W21" s="14"/>
      <c r="X21" s="14"/>
      <c r="Y21" s="14"/>
      <c r="Z21" s="14">
        <f t="shared" si="6"/>
        <v>0</v>
      </c>
      <c r="AA21" s="14"/>
      <c r="AB21" s="14"/>
      <c r="AC21" s="14"/>
      <c r="AD21" s="14"/>
      <c r="AE21" s="14"/>
      <c r="AF21" s="14"/>
      <c r="AG21" s="14">
        <f>SUM(AA21:AF21)</f>
        <v>0</v>
      </c>
      <c r="AH21" s="14">
        <f t="shared" si="7"/>
        <v>628</v>
      </c>
      <c r="AI21" s="15">
        <v>6</v>
      </c>
    </row>
    <row r="22" spans="1:35" ht="12.75">
      <c r="A22" s="23"/>
      <c r="B22" s="10" t="s">
        <v>50</v>
      </c>
      <c r="C22" s="11" t="s">
        <v>71</v>
      </c>
      <c r="D22" s="12"/>
      <c r="E22" s="13" t="s">
        <v>72</v>
      </c>
      <c r="F22" s="14">
        <v>50</v>
      </c>
      <c r="G22" s="14">
        <v>50</v>
      </c>
      <c r="H22" s="14">
        <v>52</v>
      </c>
      <c r="I22" s="14">
        <v>55</v>
      </c>
      <c r="J22" s="14">
        <v>50</v>
      </c>
      <c r="K22" s="14">
        <v>46</v>
      </c>
      <c r="L22" s="14">
        <f t="shared" si="4"/>
        <v>303</v>
      </c>
      <c r="M22" s="14">
        <v>51</v>
      </c>
      <c r="N22" s="14">
        <v>55</v>
      </c>
      <c r="O22" s="14">
        <v>56</v>
      </c>
      <c r="P22" s="14">
        <v>53</v>
      </c>
      <c r="Q22" s="14">
        <v>53</v>
      </c>
      <c r="R22" s="14">
        <v>51</v>
      </c>
      <c r="S22" s="14">
        <f t="shared" si="5"/>
        <v>319</v>
      </c>
      <c r="T22" s="14"/>
      <c r="U22" s="14"/>
      <c r="V22" s="14"/>
      <c r="W22" s="14"/>
      <c r="X22" s="14"/>
      <c r="Y22" s="14"/>
      <c r="Z22" s="14">
        <f t="shared" si="6"/>
        <v>0</v>
      </c>
      <c r="AA22" s="14"/>
      <c r="AB22" s="14"/>
      <c r="AC22" s="14"/>
      <c r="AD22" s="14"/>
      <c r="AE22" s="14"/>
      <c r="AF22" s="14"/>
      <c r="AG22" s="14">
        <f>SUM(AA22:AF22)</f>
        <v>0</v>
      </c>
      <c r="AH22" s="14">
        <f t="shared" si="7"/>
        <v>622</v>
      </c>
      <c r="AI22" s="15">
        <v>7</v>
      </c>
    </row>
    <row r="23" spans="2:35" ht="12.75">
      <c r="B23" s="10" t="s">
        <v>55</v>
      </c>
      <c r="C23" s="11" t="s">
        <v>171</v>
      </c>
      <c r="D23" s="12"/>
      <c r="E23" s="13" t="s">
        <v>134</v>
      </c>
      <c r="F23" s="14">
        <v>38</v>
      </c>
      <c r="G23" s="14">
        <v>41</v>
      </c>
      <c r="H23" s="14">
        <v>40</v>
      </c>
      <c r="I23" s="14">
        <v>43</v>
      </c>
      <c r="J23" s="14">
        <v>49</v>
      </c>
      <c r="K23" s="14">
        <v>34</v>
      </c>
      <c r="L23" s="14">
        <f t="shared" si="4"/>
        <v>245</v>
      </c>
      <c r="M23" s="14">
        <v>29</v>
      </c>
      <c r="N23" s="14">
        <v>36</v>
      </c>
      <c r="O23" s="14">
        <v>23</v>
      </c>
      <c r="P23" s="14">
        <v>47</v>
      </c>
      <c r="Q23" s="14">
        <v>45</v>
      </c>
      <c r="R23" s="14">
        <v>27</v>
      </c>
      <c r="S23" s="14">
        <f t="shared" si="5"/>
        <v>207</v>
      </c>
      <c r="T23" s="14"/>
      <c r="U23" s="14"/>
      <c r="V23" s="14"/>
      <c r="W23" s="14"/>
      <c r="X23" s="14"/>
      <c r="Y23" s="14"/>
      <c r="Z23" s="14">
        <f t="shared" si="6"/>
        <v>0</v>
      </c>
      <c r="AA23" s="14"/>
      <c r="AB23" s="14"/>
      <c r="AC23" s="14"/>
      <c r="AD23" s="14"/>
      <c r="AE23" s="14"/>
      <c r="AF23" s="14"/>
      <c r="AG23" s="14">
        <f>SUM(AA23:AF23)</f>
        <v>0</v>
      </c>
      <c r="AH23" s="14">
        <f t="shared" si="7"/>
        <v>452</v>
      </c>
      <c r="AI23" s="15">
        <v>8</v>
      </c>
    </row>
    <row r="24" spans="1:35" ht="12.75">
      <c r="A24" s="23"/>
      <c r="B24" s="51"/>
      <c r="C24" s="52"/>
      <c r="D24" s="53"/>
      <c r="E24" s="54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48"/>
    </row>
    <row r="25" spans="1:35" ht="12.75">
      <c r="A25" s="23"/>
      <c r="B25" s="16"/>
      <c r="C25" s="17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1"/>
    </row>
    <row r="26" ht="15.75">
      <c r="B26" s="5" t="s">
        <v>40</v>
      </c>
    </row>
    <row r="27" spans="2:35" ht="35.25" customHeight="1">
      <c r="B27" s="6" t="s">
        <v>0</v>
      </c>
      <c r="C27" s="7" t="s">
        <v>37</v>
      </c>
      <c r="D27" s="8" t="s">
        <v>2</v>
      </c>
      <c r="E27" s="7" t="s">
        <v>3</v>
      </c>
      <c r="F27" s="9" t="s">
        <v>4</v>
      </c>
      <c r="G27" s="9" t="s">
        <v>5</v>
      </c>
      <c r="H27" s="9" t="s">
        <v>6</v>
      </c>
      <c r="I27" s="9" t="s">
        <v>7</v>
      </c>
      <c r="J27" s="9" t="s">
        <v>8</v>
      </c>
      <c r="K27" s="9" t="s">
        <v>9</v>
      </c>
      <c r="L27" s="22" t="s">
        <v>14</v>
      </c>
      <c r="M27" s="9" t="s">
        <v>4</v>
      </c>
      <c r="N27" s="9" t="s">
        <v>5</v>
      </c>
      <c r="O27" s="9" t="s">
        <v>6</v>
      </c>
      <c r="P27" s="9" t="s">
        <v>7</v>
      </c>
      <c r="Q27" s="9" t="s">
        <v>8</v>
      </c>
      <c r="R27" s="9" t="s">
        <v>9</v>
      </c>
      <c r="S27" s="22" t="s">
        <v>14</v>
      </c>
      <c r="T27" s="9" t="s">
        <v>4</v>
      </c>
      <c r="U27" s="9" t="s">
        <v>5</v>
      </c>
      <c r="V27" s="9" t="s">
        <v>6</v>
      </c>
      <c r="W27" s="9" t="s">
        <v>7</v>
      </c>
      <c r="X27" s="9" t="s">
        <v>8</v>
      </c>
      <c r="Y27" s="9" t="s">
        <v>9</v>
      </c>
      <c r="Z27" s="22" t="s">
        <v>14</v>
      </c>
      <c r="AA27" s="9" t="s">
        <v>4</v>
      </c>
      <c r="AB27" s="9" t="s">
        <v>5</v>
      </c>
      <c r="AC27" s="9" t="s">
        <v>6</v>
      </c>
      <c r="AD27" s="9" t="s">
        <v>7</v>
      </c>
      <c r="AE27" s="9" t="s">
        <v>8</v>
      </c>
      <c r="AF27" s="9" t="s">
        <v>9</v>
      </c>
      <c r="AG27" s="22" t="s">
        <v>14</v>
      </c>
      <c r="AH27" s="8" t="s">
        <v>10</v>
      </c>
      <c r="AI27" s="7" t="s">
        <v>11</v>
      </c>
    </row>
    <row r="28" spans="2:35" ht="12.75">
      <c r="B28" s="10" t="s">
        <v>58</v>
      </c>
      <c r="C28" s="11" t="s">
        <v>74</v>
      </c>
      <c r="D28" s="12"/>
      <c r="E28" s="13" t="s">
        <v>65</v>
      </c>
      <c r="F28" s="14">
        <v>46</v>
      </c>
      <c r="G28" s="14">
        <v>44</v>
      </c>
      <c r="H28" s="14">
        <v>45</v>
      </c>
      <c r="I28" s="14">
        <v>51</v>
      </c>
      <c r="J28" s="14">
        <v>49</v>
      </c>
      <c r="K28" s="14">
        <v>50</v>
      </c>
      <c r="L28" s="14">
        <f>SUM(F28:K28)</f>
        <v>285</v>
      </c>
      <c r="M28" s="14">
        <v>51</v>
      </c>
      <c r="N28" s="14">
        <v>50</v>
      </c>
      <c r="O28" s="14">
        <v>44</v>
      </c>
      <c r="P28" s="14">
        <v>50</v>
      </c>
      <c r="Q28" s="14">
        <v>52</v>
      </c>
      <c r="R28" s="14">
        <v>49</v>
      </c>
      <c r="S28" s="14">
        <f>SUM(M28:R28)</f>
        <v>296</v>
      </c>
      <c r="T28" s="14">
        <v>45</v>
      </c>
      <c r="U28" s="14">
        <v>48</v>
      </c>
      <c r="V28" s="14">
        <v>50</v>
      </c>
      <c r="W28" s="14">
        <v>48</v>
      </c>
      <c r="X28" s="14">
        <v>47</v>
      </c>
      <c r="Y28" s="14">
        <v>52</v>
      </c>
      <c r="Z28" s="14">
        <f>SUM(T28:Y28)</f>
        <v>290</v>
      </c>
      <c r="AA28" s="14"/>
      <c r="AB28" s="14"/>
      <c r="AC28" s="14"/>
      <c r="AD28" s="14"/>
      <c r="AE28" s="14"/>
      <c r="AF28" s="14"/>
      <c r="AG28" s="14">
        <v>296</v>
      </c>
      <c r="AH28" s="14">
        <f>L28+S28+Z28+AG28</f>
        <v>1167</v>
      </c>
      <c r="AI28" s="15" t="s">
        <v>18</v>
      </c>
    </row>
    <row r="29" spans="2:35" ht="12.75">
      <c r="B29" s="10" t="s">
        <v>60</v>
      </c>
      <c r="C29" s="11" t="s">
        <v>182</v>
      </c>
      <c r="D29" s="12"/>
      <c r="E29" s="13" t="s">
        <v>68</v>
      </c>
      <c r="F29" s="14">
        <v>43</v>
      </c>
      <c r="G29" s="14">
        <v>35</v>
      </c>
      <c r="H29" s="14">
        <v>49</v>
      </c>
      <c r="I29" s="14">
        <v>42</v>
      </c>
      <c r="J29" s="14">
        <v>48</v>
      </c>
      <c r="K29" s="14">
        <v>43</v>
      </c>
      <c r="L29" s="14">
        <f>SUM(F29:K29)</f>
        <v>260</v>
      </c>
      <c r="M29" s="14">
        <v>42</v>
      </c>
      <c r="N29" s="14">
        <v>40</v>
      </c>
      <c r="O29" s="14">
        <v>40</v>
      </c>
      <c r="P29" s="14">
        <v>47</v>
      </c>
      <c r="Q29" s="14">
        <v>37</v>
      </c>
      <c r="R29" s="14">
        <v>43</v>
      </c>
      <c r="S29" s="14">
        <f>SUM(M29:R29)</f>
        <v>249</v>
      </c>
      <c r="T29" s="14">
        <v>41</v>
      </c>
      <c r="U29" s="14">
        <v>50</v>
      </c>
      <c r="V29" s="14">
        <v>51</v>
      </c>
      <c r="W29" s="14">
        <v>45</v>
      </c>
      <c r="X29" s="14">
        <v>47</v>
      </c>
      <c r="Y29" s="14">
        <v>48</v>
      </c>
      <c r="Z29" s="14">
        <f>SUM(T29:Y29)</f>
        <v>282</v>
      </c>
      <c r="AA29" s="14"/>
      <c r="AB29" s="14"/>
      <c r="AC29" s="14"/>
      <c r="AD29" s="14"/>
      <c r="AE29" s="14"/>
      <c r="AF29" s="14"/>
      <c r="AG29" s="14">
        <v>273</v>
      </c>
      <c r="AH29" s="14">
        <f>L29+S29+Z29+AG29</f>
        <v>1064</v>
      </c>
      <c r="AI29" s="15" t="s">
        <v>19</v>
      </c>
    </row>
    <row r="30" spans="2:35" ht="12.75">
      <c r="B30" s="10" t="s">
        <v>59</v>
      </c>
      <c r="C30" s="11" t="s">
        <v>73</v>
      </c>
      <c r="D30" s="12"/>
      <c r="E30" s="13" t="s">
        <v>65</v>
      </c>
      <c r="F30" s="14"/>
      <c r="G30" s="14"/>
      <c r="H30" s="14"/>
      <c r="I30" s="14"/>
      <c r="J30" s="14"/>
      <c r="K30" s="14"/>
      <c r="L30" s="14">
        <f>SUM(F30:K30)</f>
        <v>0</v>
      </c>
      <c r="M30" s="14"/>
      <c r="N30" s="14"/>
      <c r="O30" s="14"/>
      <c r="P30" s="14"/>
      <c r="Q30" s="14"/>
      <c r="R30" s="14"/>
      <c r="S30" s="14">
        <f>SUM(M30:R30)</f>
        <v>0</v>
      </c>
      <c r="T30" s="14"/>
      <c r="U30" s="14"/>
      <c r="V30" s="14"/>
      <c r="W30" s="14"/>
      <c r="X30" s="14"/>
      <c r="Y30" s="14"/>
      <c r="Z30" s="14">
        <f>SUM(T30:Y30)</f>
        <v>0</v>
      </c>
      <c r="AA30" s="14"/>
      <c r="AB30" s="14"/>
      <c r="AC30" s="14"/>
      <c r="AD30" s="14"/>
      <c r="AE30" s="14"/>
      <c r="AF30" s="14"/>
      <c r="AG30" s="14">
        <f>SUM(AA30:AF30)</f>
        <v>0</v>
      </c>
      <c r="AH30" s="14">
        <f>L30+S30+Z30+AG30</f>
        <v>0</v>
      </c>
      <c r="AI30" s="15" t="s">
        <v>20</v>
      </c>
    </row>
    <row r="31" spans="2:35" ht="12.75">
      <c r="B31" s="51"/>
      <c r="C31" s="52"/>
      <c r="D31" s="53"/>
      <c r="E31" s="54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48"/>
    </row>
    <row r="32" spans="2:35" ht="12.75">
      <c r="B32" s="16"/>
      <c r="C32" s="17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1"/>
    </row>
    <row r="33" spans="2:35" ht="12.75">
      <c r="B33" s="16"/>
      <c r="C33" s="17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1"/>
    </row>
    <row r="34" ht="15.75">
      <c r="B34" s="5" t="s">
        <v>41</v>
      </c>
    </row>
    <row r="35" spans="2:35" ht="36" customHeight="1">
      <c r="B35" s="6" t="s">
        <v>0</v>
      </c>
      <c r="C35" s="7" t="s">
        <v>37</v>
      </c>
      <c r="D35" s="8" t="s">
        <v>2</v>
      </c>
      <c r="E35" s="7" t="s">
        <v>3</v>
      </c>
      <c r="F35" s="9" t="s">
        <v>4</v>
      </c>
      <c r="G35" s="9" t="s">
        <v>5</v>
      </c>
      <c r="H35" s="9" t="s">
        <v>6</v>
      </c>
      <c r="I35" s="9" t="s">
        <v>7</v>
      </c>
      <c r="J35" s="9" t="s">
        <v>8</v>
      </c>
      <c r="K35" s="9" t="s">
        <v>9</v>
      </c>
      <c r="L35" s="22" t="s">
        <v>14</v>
      </c>
      <c r="M35" s="9" t="s">
        <v>4</v>
      </c>
      <c r="N35" s="9" t="s">
        <v>5</v>
      </c>
      <c r="O35" s="9" t="s">
        <v>6</v>
      </c>
      <c r="P35" s="9" t="s">
        <v>7</v>
      </c>
      <c r="Q35" s="9" t="s">
        <v>8</v>
      </c>
      <c r="R35" s="9" t="s">
        <v>9</v>
      </c>
      <c r="S35" s="22" t="s">
        <v>14</v>
      </c>
      <c r="T35" s="9" t="s">
        <v>4</v>
      </c>
      <c r="U35" s="9" t="s">
        <v>5</v>
      </c>
      <c r="V35" s="9" t="s">
        <v>6</v>
      </c>
      <c r="W35" s="9" t="s">
        <v>7</v>
      </c>
      <c r="X35" s="9" t="s">
        <v>8</v>
      </c>
      <c r="Y35" s="9" t="s">
        <v>9</v>
      </c>
      <c r="Z35" s="22" t="s">
        <v>14</v>
      </c>
      <c r="AA35" s="9" t="s">
        <v>4</v>
      </c>
      <c r="AB35" s="9" t="s">
        <v>5</v>
      </c>
      <c r="AC35" s="9" t="s">
        <v>6</v>
      </c>
      <c r="AD35" s="9" t="s">
        <v>7</v>
      </c>
      <c r="AE35" s="9" t="s">
        <v>8</v>
      </c>
      <c r="AF35" s="9" t="s">
        <v>9</v>
      </c>
      <c r="AG35" s="22" t="s">
        <v>14</v>
      </c>
      <c r="AH35" s="8" t="s">
        <v>10</v>
      </c>
      <c r="AI35" s="7" t="s">
        <v>11</v>
      </c>
    </row>
    <row r="36" spans="2:35" ht="12.75">
      <c r="B36" s="10" t="s">
        <v>186</v>
      </c>
      <c r="C36" s="11" t="s">
        <v>75</v>
      </c>
      <c r="D36" s="12"/>
      <c r="E36" s="13" t="s">
        <v>69</v>
      </c>
      <c r="F36" s="14">
        <v>49</v>
      </c>
      <c r="G36" s="14">
        <v>50</v>
      </c>
      <c r="H36" s="14">
        <v>50</v>
      </c>
      <c r="I36" s="14">
        <v>47</v>
      </c>
      <c r="J36" s="14">
        <v>47</v>
      </c>
      <c r="K36" s="14">
        <v>45</v>
      </c>
      <c r="L36" s="14">
        <f>SUM(F36:K36)</f>
        <v>288</v>
      </c>
      <c r="M36" s="14">
        <v>50</v>
      </c>
      <c r="N36" s="14">
        <v>52</v>
      </c>
      <c r="O36" s="14">
        <v>53</v>
      </c>
      <c r="P36" s="14">
        <v>53</v>
      </c>
      <c r="Q36" s="14">
        <v>53</v>
      </c>
      <c r="R36" s="14">
        <v>48</v>
      </c>
      <c r="S36" s="14">
        <f>SUM(M36:R36)</f>
        <v>309</v>
      </c>
      <c r="T36" s="14">
        <v>53</v>
      </c>
      <c r="U36" s="14">
        <v>50</v>
      </c>
      <c r="V36" s="14">
        <v>55</v>
      </c>
      <c r="W36" s="14">
        <v>50</v>
      </c>
      <c r="X36" s="14">
        <v>53</v>
      </c>
      <c r="Y36" s="14">
        <v>53</v>
      </c>
      <c r="Z36" s="14">
        <f>SUM(T36:Y36)</f>
        <v>314</v>
      </c>
      <c r="AA36" s="14"/>
      <c r="AB36" s="14"/>
      <c r="AC36" s="14"/>
      <c r="AD36" s="14"/>
      <c r="AE36" s="14"/>
      <c r="AF36" s="14"/>
      <c r="AG36" s="14">
        <v>297</v>
      </c>
      <c r="AH36" s="14">
        <f>L36+S36+Z36+AG36</f>
        <v>1208</v>
      </c>
      <c r="AI36" s="15" t="s">
        <v>18</v>
      </c>
    </row>
    <row r="37" spans="2:35" ht="12.75">
      <c r="B37" s="16"/>
      <c r="C37" s="17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1"/>
    </row>
    <row r="38" ht="15.75">
      <c r="B38" s="5" t="s">
        <v>23</v>
      </c>
    </row>
    <row r="39" spans="2:35" ht="36" customHeight="1">
      <c r="B39" s="6" t="s">
        <v>0</v>
      </c>
      <c r="C39" s="7" t="s">
        <v>37</v>
      </c>
      <c r="D39" s="8" t="s">
        <v>2</v>
      </c>
      <c r="E39" s="7" t="s">
        <v>3</v>
      </c>
      <c r="F39" s="9" t="s">
        <v>4</v>
      </c>
      <c r="G39" s="9" t="s">
        <v>5</v>
      </c>
      <c r="H39" s="9" t="s">
        <v>6</v>
      </c>
      <c r="I39" s="9" t="s">
        <v>7</v>
      </c>
      <c r="J39" s="9" t="s">
        <v>8</v>
      </c>
      <c r="K39" s="9" t="s">
        <v>9</v>
      </c>
      <c r="L39" s="22" t="s">
        <v>21</v>
      </c>
      <c r="M39" s="9" t="s">
        <v>4</v>
      </c>
      <c r="N39" s="9" t="s">
        <v>5</v>
      </c>
      <c r="O39" s="9" t="s">
        <v>6</v>
      </c>
      <c r="P39" s="9" t="s">
        <v>7</v>
      </c>
      <c r="Q39" s="9" t="s">
        <v>8</v>
      </c>
      <c r="R39" s="9" t="s">
        <v>9</v>
      </c>
      <c r="S39" s="22" t="s">
        <v>21</v>
      </c>
      <c r="T39" s="9" t="s">
        <v>4</v>
      </c>
      <c r="U39" s="9" t="s">
        <v>5</v>
      </c>
      <c r="V39" s="9" t="s">
        <v>6</v>
      </c>
      <c r="W39" s="9" t="s">
        <v>7</v>
      </c>
      <c r="X39" s="9" t="s">
        <v>8</v>
      </c>
      <c r="Y39" s="9" t="s">
        <v>9</v>
      </c>
      <c r="Z39" s="22" t="s">
        <v>21</v>
      </c>
      <c r="AA39" s="9" t="s">
        <v>4</v>
      </c>
      <c r="AB39" s="9" t="s">
        <v>5</v>
      </c>
      <c r="AC39" s="9" t="s">
        <v>6</v>
      </c>
      <c r="AD39" s="9" t="s">
        <v>7</v>
      </c>
      <c r="AE39" s="9" t="s">
        <v>8</v>
      </c>
      <c r="AF39" s="9" t="s">
        <v>9</v>
      </c>
      <c r="AG39" s="22" t="s">
        <v>21</v>
      </c>
      <c r="AH39" s="8" t="s">
        <v>10</v>
      </c>
      <c r="AI39" s="7" t="s">
        <v>11</v>
      </c>
    </row>
    <row r="40" spans="2:35" ht="12.75">
      <c r="B40" s="10" t="s">
        <v>78</v>
      </c>
      <c r="C40" s="11" t="s">
        <v>85</v>
      </c>
      <c r="D40" s="12"/>
      <c r="E40" s="13" t="s">
        <v>76</v>
      </c>
      <c r="F40" s="14">
        <v>47</v>
      </c>
      <c r="G40" s="14">
        <v>50</v>
      </c>
      <c r="H40" s="14">
        <v>42</v>
      </c>
      <c r="I40" s="14">
        <v>52</v>
      </c>
      <c r="J40" s="14">
        <v>44</v>
      </c>
      <c r="K40" s="14">
        <v>44</v>
      </c>
      <c r="L40" s="14">
        <f>SUM(F40:K40)</f>
        <v>279</v>
      </c>
      <c r="M40" s="14">
        <v>48</v>
      </c>
      <c r="N40" s="14">
        <v>56</v>
      </c>
      <c r="O40" s="14">
        <v>47</v>
      </c>
      <c r="P40" s="14">
        <v>40</v>
      </c>
      <c r="Q40" s="14">
        <v>49</v>
      </c>
      <c r="R40" s="14">
        <v>52</v>
      </c>
      <c r="S40" s="14">
        <v>302</v>
      </c>
      <c r="T40" s="14">
        <v>52</v>
      </c>
      <c r="U40" s="14">
        <v>49</v>
      </c>
      <c r="V40" s="14">
        <v>50</v>
      </c>
      <c r="W40" s="14">
        <v>45</v>
      </c>
      <c r="X40" s="14">
        <v>51</v>
      </c>
      <c r="Y40" s="14">
        <v>47</v>
      </c>
      <c r="Z40" s="14">
        <f>SUM(T40:Y40)</f>
        <v>294</v>
      </c>
      <c r="AA40" s="14"/>
      <c r="AB40" s="14"/>
      <c r="AC40" s="14"/>
      <c r="AD40" s="14"/>
      <c r="AE40" s="14"/>
      <c r="AF40" s="14"/>
      <c r="AG40" s="14">
        <v>312</v>
      </c>
      <c r="AH40" s="14">
        <f>L40+S40+Z40+AG40</f>
        <v>1187</v>
      </c>
      <c r="AI40" s="15" t="s">
        <v>18</v>
      </c>
    </row>
    <row r="41" spans="2:35" ht="12.75">
      <c r="B41" s="10" t="s">
        <v>79</v>
      </c>
      <c r="C41" s="11" t="s">
        <v>87</v>
      </c>
      <c r="D41" s="12"/>
      <c r="E41" s="13" t="s">
        <v>68</v>
      </c>
      <c r="F41" s="14">
        <v>47</v>
      </c>
      <c r="G41" s="14">
        <v>48</v>
      </c>
      <c r="H41" s="14">
        <v>38</v>
      </c>
      <c r="I41" s="14">
        <v>41</v>
      </c>
      <c r="J41" s="14">
        <v>45</v>
      </c>
      <c r="K41" s="14">
        <v>43</v>
      </c>
      <c r="L41" s="14">
        <f>SUM(F41:K41)</f>
        <v>262</v>
      </c>
      <c r="M41" s="14">
        <v>42</v>
      </c>
      <c r="N41" s="14">
        <v>45</v>
      </c>
      <c r="O41" s="14">
        <v>46</v>
      </c>
      <c r="P41" s="14">
        <v>47</v>
      </c>
      <c r="Q41" s="14">
        <v>48</v>
      </c>
      <c r="R41" s="14">
        <v>39</v>
      </c>
      <c r="S41" s="14">
        <f>SUM(M41:R41)</f>
        <v>267</v>
      </c>
      <c r="T41" s="14">
        <v>26</v>
      </c>
      <c r="U41" s="14">
        <v>38</v>
      </c>
      <c r="V41" s="14">
        <v>44</v>
      </c>
      <c r="W41" s="14">
        <v>48</v>
      </c>
      <c r="X41" s="14">
        <v>46</v>
      </c>
      <c r="Y41" s="14">
        <v>44</v>
      </c>
      <c r="Z41" s="14">
        <f>SUM(T41:Y41)</f>
        <v>246</v>
      </c>
      <c r="AA41" s="14"/>
      <c r="AB41" s="14"/>
      <c r="AC41" s="14"/>
      <c r="AD41" s="14"/>
      <c r="AE41" s="14"/>
      <c r="AF41" s="14"/>
      <c r="AG41" s="14">
        <v>248</v>
      </c>
      <c r="AH41" s="14">
        <f>L41+S41+Z41+AG41</f>
        <v>1023</v>
      </c>
      <c r="AI41" s="15" t="s">
        <v>19</v>
      </c>
    </row>
    <row r="42" spans="2:35" ht="12.75">
      <c r="B42" s="10" t="s">
        <v>77</v>
      </c>
      <c r="C42" s="11" t="s">
        <v>88</v>
      </c>
      <c r="D42" s="12"/>
      <c r="E42" s="13" t="s">
        <v>65</v>
      </c>
      <c r="F42" s="14">
        <v>32</v>
      </c>
      <c r="G42" s="14">
        <v>39</v>
      </c>
      <c r="H42" s="14">
        <v>36</v>
      </c>
      <c r="I42" s="14">
        <v>39</v>
      </c>
      <c r="J42" s="14">
        <v>39</v>
      </c>
      <c r="K42" s="14">
        <v>41</v>
      </c>
      <c r="L42" s="14">
        <f>SUM(F42:K42)</f>
        <v>226</v>
      </c>
      <c r="M42" s="14">
        <v>41</v>
      </c>
      <c r="N42" s="14">
        <v>35</v>
      </c>
      <c r="O42" s="14">
        <v>34</v>
      </c>
      <c r="P42" s="14">
        <v>35</v>
      </c>
      <c r="Q42" s="14">
        <v>45</v>
      </c>
      <c r="R42" s="14">
        <v>45</v>
      </c>
      <c r="S42" s="14">
        <f>SUM(M42:R42)</f>
        <v>235</v>
      </c>
      <c r="T42" s="14">
        <v>35</v>
      </c>
      <c r="U42" s="14">
        <v>40</v>
      </c>
      <c r="V42" s="14">
        <v>39</v>
      </c>
      <c r="W42" s="14">
        <v>38</v>
      </c>
      <c r="X42" s="14">
        <v>40</v>
      </c>
      <c r="Y42" s="14">
        <v>40</v>
      </c>
      <c r="Z42" s="14">
        <f>SUM(T42:Y42)</f>
        <v>232</v>
      </c>
      <c r="AA42" s="14"/>
      <c r="AB42" s="14"/>
      <c r="AC42" s="14"/>
      <c r="AD42" s="14"/>
      <c r="AE42" s="14"/>
      <c r="AF42" s="14"/>
      <c r="AG42" s="14">
        <v>234</v>
      </c>
      <c r="AH42" s="14">
        <f>L42+S42+Z42+AG42</f>
        <v>927</v>
      </c>
      <c r="AI42" s="15" t="s">
        <v>20</v>
      </c>
    </row>
    <row r="43" spans="2:35" ht="12.75">
      <c r="B43" s="51"/>
      <c r="C43" s="52"/>
      <c r="D43" s="62"/>
      <c r="E43" s="54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48"/>
    </row>
    <row r="44" spans="2:35" ht="12.75">
      <c r="B44" s="16"/>
      <c r="C44" s="17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1"/>
    </row>
    <row r="45" spans="2:35" ht="12.75">
      <c r="B45" s="16"/>
      <c r="C45" s="17"/>
      <c r="D45" s="18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1"/>
    </row>
    <row r="46" ht="15.75">
      <c r="B46" s="5" t="s">
        <v>22</v>
      </c>
    </row>
    <row r="47" spans="2:35" ht="35.25" customHeight="1">
      <c r="B47" s="6" t="s">
        <v>0</v>
      </c>
      <c r="C47" s="7" t="s">
        <v>37</v>
      </c>
      <c r="D47" s="8" t="s">
        <v>2</v>
      </c>
      <c r="E47" s="7" t="s">
        <v>3</v>
      </c>
      <c r="F47" s="9" t="s">
        <v>4</v>
      </c>
      <c r="G47" s="9" t="s">
        <v>5</v>
      </c>
      <c r="H47" s="9" t="s">
        <v>6</v>
      </c>
      <c r="I47" s="9" t="s">
        <v>7</v>
      </c>
      <c r="J47" s="9" t="s">
        <v>8</v>
      </c>
      <c r="K47" s="9" t="s">
        <v>9</v>
      </c>
      <c r="L47" s="22" t="s">
        <v>21</v>
      </c>
      <c r="M47" s="9" t="s">
        <v>4</v>
      </c>
      <c r="N47" s="9" t="s">
        <v>5</v>
      </c>
      <c r="O47" s="9" t="s">
        <v>6</v>
      </c>
      <c r="P47" s="9" t="s">
        <v>7</v>
      </c>
      <c r="Q47" s="9" t="s">
        <v>8</v>
      </c>
      <c r="R47" s="9" t="s">
        <v>9</v>
      </c>
      <c r="S47" s="22" t="s">
        <v>21</v>
      </c>
      <c r="T47" s="9" t="s">
        <v>4</v>
      </c>
      <c r="U47" s="9" t="s">
        <v>5</v>
      </c>
      <c r="V47" s="9" t="s">
        <v>6</v>
      </c>
      <c r="W47" s="9" t="s">
        <v>7</v>
      </c>
      <c r="X47" s="9" t="s">
        <v>8</v>
      </c>
      <c r="Y47" s="9" t="s">
        <v>9</v>
      </c>
      <c r="Z47" s="22" t="s">
        <v>21</v>
      </c>
      <c r="AA47" s="9" t="s">
        <v>4</v>
      </c>
      <c r="AB47" s="9" t="s">
        <v>5</v>
      </c>
      <c r="AC47" s="9" t="s">
        <v>6</v>
      </c>
      <c r="AD47" s="9" t="s">
        <v>7</v>
      </c>
      <c r="AE47" s="9" t="s">
        <v>8</v>
      </c>
      <c r="AF47" s="9" t="s">
        <v>9</v>
      </c>
      <c r="AG47" s="22" t="s">
        <v>21</v>
      </c>
      <c r="AH47" s="8" t="s">
        <v>10</v>
      </c>
      <c r="AI47" s="7" t="s">
        <v>11</v>
      </c>
    </row>
    <row r="48" spans="2:35" ht="12.75">
      <c r="B48" s="10" t="s">
        <v>80</v>
      </c>
      <c r="C48" s="11" t="s">
        <v>97</v>
      </c>
      <c r="D48" s="12"/>
      <c r="E48" s="13" t="s">
        <v>62</v>
      </c>
      <c r="F48" s="14">
        <v>49</v>
      </c>
      <c r="G48" s="14">
        <v>43</v>
      </c>
      <c r="H48" s="14">
        <v>49</v>
      </c>
      <c r="I48" s="14">
        <v>46</v>
      </c>
      <c r="J48" s="14">
        <v>47</v>
      </c>
      <c r="K48" s="14">
        <v>49</v>
      </c>
      <c r="L48" s="14">
        <f>SUM(F48:K48)</f>
        <v>283</v>
      </c>
      <c r="M48" s="14">
        <v>51</v>
      </c>
      <c r="N48" s="14">
        <v>53</v>
      </c>
      <c r="O48" s="14">
        <v>46</v>
      </c>
      <c r="P48" s="14">
        <v>54</v>
      </c>
      <c r="Q48" s="14">
        <v>56</v>
      </c>
      <c r="R48" s="14">
        <v>48</v>
      </c>
      <c r="S48" s="14">
        <f>SUM(M48:R48)</f>
        <v>308</v>
      </c>
      <c r="T48" s="14">
        <v>43</v>
      </c>
      <c r="U48" s="14">
        <v>55</v>
      </c>
      <c r="V48" s="14">
        <v>54</v>
      </c>
      <c r="W48" s="14">
        <v>52</v>
      </c>
      <c r="X48" s="14">
        <v>46</v>
      </c>
      <c r="Y48" s="14">
        <v>52</v>
      </c>
      <c r="Z48" s="14">
        <f>SUM(T48:Y48)</f>
        <v>302</v>
      </c>
      <c r="AA48" s="14"/>
      <c r="AB48" s="14"/>
      <c r="AC48" s="14"/>
      <c r="AD48" s="14"/>
      <c r="AE48" s="14"/>
      <c r="AF48" s="14"/>
      <c r="AG48" s="14">
        <v>308</v>
      </c>
      <c r="AH48" s="14">
        <f>L48+S48+Z48+AG48</f>
        <v>1201</v>
      </c>
      <c r="AI48" s="15" t="s">
        <v>18</v>
      </c>
    </row>
    <row r="49" spans="2:35" ht="12.75">
      <c r="B49" s="10" t="s">
        <v>81</v>
      </c>
      <c r="C49" s="11" t="s">
        <v>161</v>
      </c>
      <c r="D49" s="12"/>
      <c r="E49" s="13" t="s">
        <v>62</v>
      </c>
      <c r="F49" s="14">
        <v>53</v>
      </c>
      <c r="G49" s="14">
        <v>45</v>
      </c>
      <c r="H49" s="14">
        <v>44</v>
      </c>
      <c r="I49" s="14">
        <v>50</v>
      </c>
      <c r="J49" s="14">
        <v>51</v>
      </c>
      <c r="K49" s="14">
        <v>45</v>
      </c>
      <c r="L49" s="14">
        <f>SUM(F49:K49)</f>
        <v>288</v>
      </c>
      <c r="M49" s="14">
        <v>46</v>
      </c>
      <c r="N49" s="14">
        <v>50</v>
      </c>
      <c r="O49" s="14">
        <v>52</v>
      </c>
      <c r="P49" s="14">
        <v>51</v>
      </c>
      <c r="Q49" s="14">
        <v>51</v>
      </c>
      <c r="R49" s="14">
        <v>51</v>
      </c>
      <c r="S49" s="14">
        <f>SUM(M49:R49)</f>
        <v>301</v>
      </c>
      <c r="T49" s="14">
        <v>42</v>
      </c>
      <c r="U49" s="14">
        <v>57</v>
      </c>
      <c r="V49" s="14">
        <v>47</v>
      </c>
      <c r="W49" s="14">
        <v>54</v>
      </c>
      <c r="X49" s="14">
        <v>54</v>
      </c>
      <c r="Y49" s="14">
        <v>53</v>
      </c>
      <c r="Z49" s="14">
        <f>SUM(T49:Y49)</f>
        <v>307</v>
      </c>
      <c r="AA49" s="14"/>
      <c r="AB49" s="14"/>
      <c r="AC49" s="14"/>
      <c r="AD49" s="14"/>
      <c r="AE49" s="14"/>
      <c r="AF49" s="14"/>
      <c r="AG49" s="14">
        <v>284</v>
      </c>
      <c r="AH49" s="14">
        <f>L49+S49+Z49+AG49</f>
        <v>1180</v>
      </c>
      <c r="AI49" s="15" t="s">
        <v>19</v>
      </c>
    </row>
    <row r="50" spans="2:35" ht="12.75">
      <c r="B50" s="51"/>
      <c r="C50" s="52"/>
      <c r="D50" s="53"/>
      <c r="E50" s="54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48"/>
    </row>
    <row r="51" spans="2:35" ht="12.75">
      <c r="B51" s="16"/>
      <c r="C51" s="17"/>
      <c r="D51" s="18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1"/>
    </row>
    <row r="52" spans="2:35" ht="15.75">
      <c r="B52" s="16"/>
      <c r="C52" s="56" t="s">
        <v>183</v>
      </c>
      <c r="D52" s="18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1"/>
    </row>
    <row r="53" spans="2:35" ht="39" customHeight="1">
      <c r="B53" s="6" t="s">
        <v>0</v>
      </c>
      <c r="C53" s="7" t="s">
        <v>37</v>
      </c>
      <c r="D53" s="8" t="s">
        <v>2</v>
      </c>
      <c r="E53" s="7" t="s">
        <v>3</v>
      </c>
      <c r="F53" s="9" t="s">
        <v>4</v>
      </c>
      <c r="G53" s="9" t="s">
        <v>5</v>
      </c>
      <c r="H53" s="9" t="s">
        <v>6</v>
      </c>
      <c r="I53" s="9" t="s">
        <v>7</v>
      </c>
      <c r="J53" s="9" t="s">
        <v>8</v>
      </c>
      <c r="K53" s="9" t="s">
        <v>9</v>
      </c>
      <c r="L53" s="22" t="s">
        <v>29</v>
      </c>
      <c r="M53" s="9" t="s">
        <v>4</v>
      </c>
      <c r="N53" s="9" t="s">
        <v>5</v>
      </c>
      <c r="O53" s="9" t="s">
        <v>6</v>
      </c>
      <c r="P53" s="9" t="s">
        <v>7</v>
      </c>
      <c r="Q53" s="9" t="s">
        <v>8</v>
      </c>
      <c r="R53" s="9" t="s">
        <v>9</v>
      </c>
      <c r="S53" s="22" t="s">
        <v>29</v>
      </c>
      <c r="T53" s="9" t="s">
        <v>4</v>
      </c>
      <c r="U53" s="9" t="s">
        <v>5</v>
      </c>
      <c r="V53" s="9" t="s">
        <v>6</v>
      </c>
      <c r="W53" s="9" t="s">
        <v>7</v>
      </c>
      <c r="X53" s="9" t="s">
        <v>8</v>
      </c>
      <c r="Y53" s="9" t="s">
        <v>9</v>
      </c>
      <c r="Z53" s="22" t="s">
        <v>29</v>
      </c>
      <c r="AA53" s="9" t="s">
        <v>4</v>
      </c>
      <c r="AB53" s="9" t="s">
        <v>5</v>
      </c>
      <c r="AC53" s="9" t="s">
        <v>6</v>
      </c>
      <c r="AD53" s="9" t="s">
        <v>7</v>
      </c>
      <c r="AE53" s="9" t="s">
        <v>8</v>
      </c>
      <c r="AF53" s="9" t="s">
        <v>9</v>
      </c>
      <c r="AG53" s="22" t="s">
        <v>29</v>
      </c>
      <c r="AH53" s="8" t="s">
        <v>10</v>
      </c>
      <c r="AI53" s="7" t="s">
        <v>11</v>
      </c>
    </row>
    <row r="54" spans="2:35" ht="12.75">
      <c r="B54" s="40" t="s">
        <v>93</v>
      </c>
      <c r="C54" s="41" t="s">
        <v>167</v>
      </c>
      <c r="D54" s="40"/>
      <c r="E54" s="40" t="s">
        <v>62</v>
      </c>
      <c r="F54" s="40">
        <v>57</v>
      </c>
      <c r="G54" s="40">
        <v>58</v>
      </c>
      <c r="H54" s="40">
        <v>57</v>
      </c>
      <c r="I54" s="40">
        <v>53</v>
      </c>
      <c r="J54" s="40">
        <v>57</v>
      </c>
      <c r="K54" s="40">
        <v>59</v>
      </c>
      <c r="L54" s="64">
        <f>SUM(F54:K54)</f>
        <v>341</v>
      </c>
      <c r="M54" s="64">
        <v>55</v>
      </c>
      <c r="N54" s="64">
        <v>57</v>
      </c>
      <c r="O54" s="64">
        <v>58</v>
      </c>
      <c r="P54" s="64">
        <v>58</v>
      </c>
      <c r="Q54" s="64">
        <v>57</v>
      </c>
      <c r="R54" s="64">
        <v>58</v>
      </c>
      <c r="S54" s="64">
        <f>SUM(M54:R54)</f>
        <v>343</v>
      </c>
      <c r="T54" s="64">
        <v>57</v>
      </c>
      <c r="U54" s="64">
        <v>56</v>
      </c>
      <c r="V54" s="64">
        <v>59</v>
      </c>
      <c r="W54" s="64">
        <v>57</v>
      </c>
      <c r="X54" s="64">
        <v>55</v>
      </c>
      <c r="Y54" s="64">
        <v>56</v>
      </c>
      <c r="Z54" s="64">
        <f>SUM(T54:Y54)</f>
        <v>340</v>
      </c>
      <c r="AA54" s="64"/>
      <c r="AB54" s="64"/>
      <c r="AC54" s="64"/>
      <c r="AD54" s="64"/>
      <c r="AE54" s="64"/>
      <c r="AF54" s="64"/>
      <c r="AG54" s="64">
        <v>343</v>
      </c>
      <c r="AH54" s="64">
        <f>L54+S54+Z54+AG54</f>
        <v>1367</v>
      </c>
      <c r="AI54" s="40" t="s">
        <v>18</v>
      </c>
    </row>
    <row r="55" spans="2:35" ht="12.75">
      <c r="B55" s="40" t="s">
        <v>92</v>
      </c>
      <c r="C55" s="41" t="s">
        <v>168</v>
      </c>
      <c r="D55" s="40"/>
      <c r="E55" s="40" t="s">
        <v>62</v>
      </c>
      <c r="F55" s="40">
        <v>45</v>
      </c>
      <c r="G55" s="40">
        <v>43</v>
      </c>
      <c r="H55" s="40">
        <v>48</v>
      </c>
      <c r="I55" s="40">
        <v>41</v>
      </c>
      <c r="J55" s="40">
        <v>48</v>
      </c>
      <c r="K55" s="40">
        <v>47</v>
      </c>
      <c r="L55" s="64">
        <f>SUM(F55:K55)</f>
        <v>272</v>
      </c>
      <c r="M55" s="64">
        <v>51</v>
      </c>
      <c r="N55" s="64">
        <v>50</v>
      </c>
      <c r="O55" s="64">
        <v>49</v>
      </c>
      <c r="P55" s="64">
        <v>48</v>
      </c>
      <c r="Q55" s="64">
        <v>46</v>
      </c>
      <c r="R55" s="64">
        <v>49</v>
      </c>
      <c r="S55" s="64">
        <f>SUM(M55:R55)</f>
        <v>293</v>
      </c>
      <c r="T55" s="64">
        <v>49</v>
      </c>
      <c r="U55" s="64">
        <v>44</v>
      </c>
      <c r="V55" s="64">
        <v>43</v>
      </c>
      <c r="W55" s="64">
        <v>44</v>
      </c>
      <c r="X55" s="64">
        <v>40</v>
      </c>
      <c r="Y55" s="64">
        <v>48</v>
      </c>
      <c r="Z55" s="64">
        <f>SUM(T55:Y55)</f>
        <v>268</v>
      </c>
      <c r="AA55" s="64"/>
      <c r="AB55" s="64"/>
      <c r="AC55" s="64"/>
      <c r="AD55" s="64"/>
      <c r="AE55" s="64"/>
      <c r="AF55" s="64"/>
      <c r="AG55" s="64">
        <v>284</v>
      </c>
      <c r="AH55" s="64">
        <f>L55+S55+Z55+AG55</f>
        <v>1117</v>
      </c>
      <c r="AI55" s="40" t="s">
        <v>19</v>
      </c>
    </row>
    <row r="56" spans="2:35" ht="12.75">
      <c r="B56" s="40" t="s">
        <v>200</v>
      </c>
      <c r="C56" s="26" t="s">
        <v>204</v>
      </c>
      <c r="D56" s="27"/>
      <c r="E56" s="58" t="s">
        <v>68</v>
      </c>
      <c r="F56" s="46">
        <v>40</v>
      </c>
      <c r="G56" s="46">
        <v>44</v>
      </c>
      <c r="H56" s="46">
        <v>43</v>
      </c>
      <c r="I56" s="46">
        <v>41</v>
      </c>
      <c r="J56" s="46">
        <v>42</v>
      </c>
      <c r="K56" s="46">
        <v>40</v>
      </c>
      <c r="L56" s="64">
        <f>SUM(F56:K56)</f>
        <v>250</v>
      </c>
      <c r="M56" s="46">
        <v>41</v>
      </c>
      <c r="N56" s="46">
        <v>43</v>
      </c>
      <c r="O56" s="46">
        <v>49</v>
      </c>
      <c r="P56" s="46">
        <v>42</v>
      </c>
      <c r="Q56" s="46">
        <v>50</v>
      </c>
      <c r="R56" s="46">
        <v>39</v>
      </c>
      <c r="S56" s="64">
        <f>SUM(M56:R56)</f>
        <v>264</v>
      </c>
      <c r="T56" s="46">
        <v>37</v>
      </c>
      <c r="U56" s="46">
        <v>43</v>
      </c>
      <c r="V56" s="46">
        <v>28</v>
      </c>
      <c r="W56" s="46">
        <v>36</v>
      </c>
      <c r="X56" s="46">
        <v>48</v>
      </c>
      <c r="Y56" s="46">
        <v>46</v>
      </c>
      <c r="Z56" s="64">
        <f>SUM(T56:Y56)</f>
        <v>238</v>
      </c>
      <c r="AA56" s="46"/>
      <c r="AB56" s="46"/>
      <c r="AC56" s="46"/>
      <c r="AD56" s="46"/>
      <c r="AE56" s="46"/>
      <c r="AF56" s="46"/>
      <c r="AG56" s="64">
        <v>271</v>
      </c>
      <c r="AH56" s="64">
        <f>L56+S56+Z56+AG56</f>
        <v>1023</v>
      </c>
      <c r="AI56" s="39" t="s">
        <v>20</v>
      </c>
    </row>
    <row r="57" spans="2:35" ht="12.75">
      <c r="B57" s="40" t="s">
        <v>197</v>
      </c>
      <c r="C57" s="26" t="s">
        <v>198</v>
      </c>
      <c r="D57" s="27"/>
      <c r="E57" s="58" t="s">
        <v>68</v>
      </c>
      <c r="F57" s="46">
        <v>32</v>
      </c>
      <c r="G57" s="46">
        <v>35</v>
      </c>
      <c r="H57" s="46">
        <v>47</v>
      </c>
      <c r="I57" s="46">
        <v>36</v>
      </c>
      <c r="J57" s="46">
        <v>23</v>
      </c>
      <c r="K57" s="46">
        <v>42</v>
      </c>
      <c r="L57" s="64">
        <f>SUM(F57:K57)</f>
        <v>215</v>
      </c>
      <c r="M57" s="46">
        <v>39</v>
      </c>
      <c r="N57" s="46">
        <v>41</v>
      </c>
      <c r="O57" s="46">
        <v>43</v>
      </c>
      <c r="P57" s="46">
        <v>42</v>
      </c>
      <c r="Q57" s="46">
        <v>41</v>
      </c>
      <c r="R57" s="46">
        <v>47</v>
      </c>
      <c r="S57" s="64">
        <f>SUM(M57:R57)</f>
        <v>253</v>
      </c>
      <c r="T57" s="46">
        <v>43</v>
      </c>
      <c r="U57" s="46">
        <v>36</v>
      </c>
      <c r="V57" s="46">
        <v>40</v>
      </c>
      <c r="W57" s="46">
        <v>40</v>
      </c>
      <c r="X57" s="46">
        <v>50</v>
      </c>
      <c r="Y57" s="46">
        <v>41</v>
      </c>
      <c r="Z57" s="64">
        <f>SUM(T57:Y57)</f>
        <v>250</v>
      </c>
      <c r="AA57" s="46"/>
      <c r="AB57" s="46"/>
      <c r="AC57" s="46"/>
      <c r="AD57" s="46"/>
      <c r="AE57" s="46"/>
      <c r="AF57" s="46"/>
      <c r="AG57" s="64">
        <v>236</v>
      </c>
      <c r="AH57" s="64">
        <f>L57+S57+Z57+AG57</f>
        <v>954</v>
      </c>
      <c r="AI57" s="39">
        <v>4</v>
      </c>
    </row>
    <row r="58" spans="2:35" ht="12.75">
      <c r="B58" s="16"/>
      <c r="C58" s="17"/>
      <c r="D58" s="18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1"/>
    </row>
    <row r="59" spans="2:35" ht="12.75">
      <c r="B59" s="16"/>
      <c r="C59" s="17"/>
      <c r="D59" s="18"/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1"/>
    </row>
    <row r="60" spans="2:35" ht="12.75">
      <c r="B60" s="16"/>
      <c r="C60" s="17"/>
      <c r="D60" s="18"/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1"/>
    </row>
    <row r="62" ht="12.75">
      <c r="B62" s="23" t="s">
        <v>15</v>
      </c>
    </row>
    <row r="63" spans="2:5" ht="12.75">
      <c r="B63" s="23" t="s">
        <v>12</v>
      </c>
      <c r="E63" s="23" t="s">
        <v>43</v>
      </c>
    </row>
    <row r="64" ht="12.75">
      <c r="E64" s="23" t="s">
        <v>13</v>
      </c>
    </row>
  </sheetData>
  <sheetProtection/>
  <printOptions/>
  <pageMargins left="0.3298611111111111" right="0.40972222222222227" top="0.65" bottom="0.74027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1"/>
  <sheetViews>
    <sheetView zoomScalePageLayoutView="0" workbookViewId="0" topLeftCell="A1">
      <selection activeCell="AJ19" sqref="AJ19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14.8515625" style="0" customWidth="1"/>
    <col min="4" max="4" width="7.00390625" style="0" hidden="1" customWidth="1"/>
    <col min="5" max="5" width="21.421875" style="0" customWidth="1"/>
    <col min="6" max="11" width="4.7109375" style="0" hidden="1" customWidth="1"/>
    <col min="12" max="12" width="7.140625" style="0" customWidth="1"/>
    <col min="13" max="18" width="4.8515625" style="0" hidden="1" customWidth="1"/>
    <col min="19" max="19" width="6.7109375" style="0" customWidth="1"/>
    <col min="20" max="25" width="4.8515625" style="0" hidden="1" customWidth="1"/>
    <col min="26" max="26" width="6.7109375" style="0" customWidth="1"/>
    <col min="27" max="27" width="4.7109375" style="0" hidden="1" customWidth="1"/>
    <col min="28" max="32" width="4.8515625" style="0" hidden="1" customWidth="1"/>
    <col min="33" max="34" width="6.7109375" style="0" customWidth="1"/>
    <col min="35" max="35" width="6.57421875" style="0" customWidth="1"/>
  </cols>
  <sheetData>
    <row r="1" spans="2:34" ht="18.75" customHeight="1">
      <c r="B1" s="2" t="s">
        <v>154</v>
      </c>
      <c r="C1" s="2"/>
      <c r="D1" s="3"/>
      <c r="E1" s="4"/>
      <c r="F1" s="1"/>
      <c r="G1" s="1"/>
      <c r="H1" s="1"/>
      <c r="I1" s="1"/>
      <c r="J1" s="1"/>
      <c r="K1" s="1"/>
      <c r="P1" s="1"/>
      <c r="Q1" s="1"/>
      <c r="R1" s="1"/>
      <c r="S1" s="1"/>
      <c r="W1" s="1"/>
      <c r="X1" s="1"/>
      <c r="Y1" s="1"/>
      <c r="Z1" s="1"/>
      <c r="AD1" s="1"/>
      <c r="AE1" s="1"/>
      <c r="AF1" s="1"/>
      <c r="AG1" s="1"/>
      <c r="AH1" s="1"/>
    </row>
    <row r="2" spans="2:34" ht="14.25" customHeight="1">
      <c r="B2" s="2"/>
      <c r="C2" s="2"/>
      <c r="D2" s="3"/>
      <c r="E2" s="4"/>
      <c r="F2" s="1"/>
      <c r="G2" s="1"/>
      <c r="H2" s="1"/>
      <c r="I2" s="1"/>
      <c r="J2" s="1"/>
      <c r="K2" s="1"/>
      <c r="P2" s="1"/>
      <c r="Q2" s="1"/>
      <c r="R2" s="1"/>
      <c r="S2" s="1"/>
      <c r="W2" s="1"/>
      <c r="X2" s="1"/>
      <c r="Y2" s="1"/>
      <c r="Z2" s="1"/>
      <c r="AD2" s="1"/>
      <c r="AE2" s="1"/>
      <c r="AF2" s="1"/>
      <c r="AG2" s="1"/>
      <c r="AH2" s="1"/>
    </row>
    <row r="3" spans="2:35" ht="12.75">
      <c r="B3" s="16"/>
      <c r="C3" s="17"/>
      <c r="D3" s="18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1"/>
    </row>
    <row r="4" spans="2:11" ht="15.75">
      <c r="B4" s="5" t="s">
        <v>16</v>
      </c>
      <c r="D4" s="1"/>
      <c r="F4" s="1"/>
      <c r="G4" s="1"/>
      <c r="H4" s="1"/>
      <c r="I4" s="1"/>
      <c r="J4" s="1"/>
      <c r="K4" s="1"/>
    </row>
    <row r="5" spans="2:35" ht="39.75" customHeight="1">
      <c r="B5" s="6" t="s">
        <v>0</v>
      </c>
      <c r="C5" s="7" t="s">
        <v>1</v>
      </c>
      <c r="D5" s="8" t="s">
        <v>2</v>
      </c>
      <c r="E5" s="7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22" t="s">
        <v>36</v>
      </c>
      <c r="M5" s="9" t="s">
        <v>4</v>
      </c>
      <c r="N5" s="9" t="s">
        <v>5</v>
      </c>
      <c r="O5" s="9" t="s">
        <v>6</v>
      </c>
      <c r="P5" s="9" t="s">
        <v>7</v>
      </c>
      <c r="Q5" s="9" t="s">
        <v>8</v>
      </c>
      <c r="R5" s="9" t="s">
        <v>9</v>
      </c>
      <c r="S5" s="22" t="s">
        <v>36</v>
      </c>
      <c r="T5" s="9" t="s">
        <v>4</v>
      </c>
      <c r="U5" s="9" t="s">
        <v>5</v>
      </c>
      <c r="V5" s="9" t="s">
        <v>6</v>
      </c>
      <c r="W5" s="9" t="s">
        <v>7</v>
      </c>
      <c r="X5" s="9" t="s">
        <v>8</v>
      </c>
      <c r="Y5" s="9" t="s">
        <v>9</v>
      </c>
      <c r="Z5" s="22" t="s">
        <v>36</v>
      </c>
      <c r="AA5" s="9" t="s">
        <v>4</v>
      </c>
      <c r="AB5" s="9" t="s">
        <v>5</v>
      </c>
      <c r="AC5" s="9" t="s">
        <v>6</v>
      </c>
      <c r="AD5" s="9" t="s">
        <v>7</v>
      </c>
      <c r="AE5" s="9" t="s">
        <v>8</v>
      </c>
      <c r="AF5" s="9" t="s">
        <v>9</v>
      </c>
      <c r="AG5" s="22" t="s">
        <v>36</v>
      </c>
      <c r="AH5" s="8" t="s">
        <v>10</v>
      </c>
      <c r="AI5" s="7" t="s">
        <v>11</v>
      </c>
    </row>
    <row r="6" spans="2:35" ht="12.75">
      <c r="B6" s="10" t="s">
        <v>84</v>
      </c>
      <c r="C6" s="11" t="s">
        <v>172</v>
      </c>
      <c r="D6" s="12"/>
      <c r="E6" s="13" t="s">
        <v>110</v>
      </c>
      <c r="F6" s="14">
        <v>58</v>
      </c>
      <c r="G6" s="14">
        <v>57</v>
      </c>
      <c r="H6" s="14">
        <v>57</v>
      </c>
      <c r="I6" s="14">
        <v>58</v>
      </c>
      <c r="J6" s="14">
        <v>58</v>
      </c>
      <c r="K6" s="14">
        <v>58</v>
      </c>
      <c r="L6" s="14">
        <f>SUM(F6:K6)</f>
        <v>346</v>
      </c>
      <c r="M6" s="14">
        <v>55</v>
      </c>
      <c r="N6" s="14">
        <v>55</v>
      </c>
      <c r="O6" s="14">
        <v>55</v>
      </c>
      <c r="P6" s="14">
        <v>56</v>
      </c>
      <c r="Q6" s="14">
        <v>58</v>
      </c>
      <c r="R6" s="14">
        <v>59</v>
      </c>
      <c r="S6" s="14">
        <f>SUM(M6:R6)</f>
        <v>338</v>
      </c>
      <c r="T6" s="14">
        <v>54</v>
      </c>
      <c r="U6" s="14">
        <v>60</v>
      </c>
      <c r="V6" s="14">
        <v>56</v>
      </c>
      <c r="W6" s="14">
        <v>58</v>
      </c>
      <c r="X6" s="14">
        <v>59</v>
      </c>
      <c r="Y6" s="14">
        <v>55</v>
      </c>
      <c r="Z6" s="14">
        <f>SUM(T6:Y6)</f>
        <v>342</v>
      </c>
      <c r="AA6" s="14"/>
      <c r="AB6" s="14"/>
      <c r="AC6" s="14"/>
      <c r="AD6" s="14"/>
      <c r="AE6" s="14"/>
      <c r="AF6" s="14"/>
      <c r="AG6" s="14">
        <v>346</v>
      </c>
      <c r="AH6" s="14">
        <f>L6+S6+Z6+AG6</f>
        <v>1372</v>
      </c>
      <c r="AI6" s="15" t="s">
        <v>18</v>
      </c>
    </row>
    <row r="7" spans="2:35" ht="12.75">
      <c r="B7" s="10" t="s">
        <v>82</v>
      </c>
      <c r="C7" s="26" t="s">
        <v>153</v>
      </c>
      <c r="D7" s="27"/>
      <c r="E7" s="13" t="s">
        <v>134</v>
      </c>
      <c r="F7" s="25">
        <v>53</v>
      </c>
      <c r="G7" s="14">
        <v>54</v>
      </c>
      <c r="H7" s="14">
        <v>55</v>
      </c>
      <c r="I7" s="14">
        <v>54</v>
      </c>
      <c r="J7" s="14">
        <v>55</v>
      </c>
      <c r="K7" s="14">
        <v>54</v>
      </c>
      <c r="L7" s="14">
        <f>SUM(F7:K7)</f>
        <v>325</v>
      </c>
      <c r="M7" s="14">
        <v>57</v>
      </c>
      <c r="N7" s="14">
        <v>57</v>
      </c>
      <c r="O7" s="14">
        <v>55</v>
      </c>
      <c r="P7" s="14">
        <v>55</v>
      </c>
      <c r="Q7" s="14">
        <v>55</v>
      </c>
      <c r="R7" s="14">
        <v>55</v>
      </c>
      <c r="S7" s="14">
        <f>SUM(M7:R7)</f>
        <v>334</v>
      </c>
      <c r="T7" s="14">
        <v>47</v>
      </c>
      <c r="U7" s="14">
        <v>56</v>
      </c>
      <c r="V7" s="14">
        <v>59</v>
      </c>
      <c r="W7" s="14">
        <v>55</v>
      </c>
      <c r="X7" s="14">
        <v>55</v>
      </c>
      <c r="Y7" s="14">
        <v>53</v>
      </c>
      <c r="Z7" s="14">
        <f>SUM(T7:Y7)</f>
        <v>325</v>
      </c>
      <c r="AA7" s="14"/>
      <c r="AB7" s="14"/>
      <c r="AC7" s="14"/>
      <c r="AD7" s="14"/>
      <c r="AE7" s="14"/>
      <c r="AF7" s="14"/>
      <c r="AG7" s="14">
        <v>327</v>
      </c>
      <c r="AH7" s="14">
        <f>L7+S7+Z7+AG7</f>
        <v>1311</v>
      </c>
      <c r="AI7" s="15" t="s">
        <v>19</v>
      </c>
    </row>
    <row r="8" spans="2:35" ht="12.75">
      <c r="B8" s="10" t="s">
        <v>83</v>
      </c>
      <c r="C8" s="11" t="s">
        <v>176</v>
      </c>
      <c r="D8" s="12"/>
      <c r="E8" s="13" t="s">
        <v>111</v>
      </c>
      <c r="F8" s="14">
        <v>50</v>
      </c>
      <c r="G8" s="14">
        <v>53</v>
      </c>
      <c r="H8" s="14">
        <v>55</v>
      </c>
      <c r="I8" s="14">
        <v>52</v>
      </c>
      <c r="J8" s="14">
        <v>53</v>
      </c>
      <c r="K8" s="14">
        <v>57</v>
      </c>
      <c r="L8" s="14">
        <f>SUM(F8:K8)</f>
        <v>320</v>
      </c>
      <c r="M8" s="14">
        <v>50</v>
      </c>
      <c r="N8" s="14">
        <v>53</v>
      </c>
      <c r="O8" s="14">
        <v>55</v>
      </c>
      <c r="P8" s="14">
        <v>49</v>
      </c>
      <c r="Q8" s="14">
        <v>54</v>
      </c>
      <c r="R8" s="14">
        <v>53</v>
      </c>
      <c r="S8" s="14">
        <f>SUM(M8:R8)</f>
        <v>314</v>
      </c>
      <c r="T8" s="14">
        <v>53</v>
      </c>
      <c r="U8" s="14">
        <v>49</v>
      </c>
      <c r="V8" s="14">
        <v>55</v>
      </c>
      <c r="W8" s="14">
        <v>49</v>
      </c>
      <c r="X8" s="14">
        <v>53</v>
      </c>
      <c r="Y8" s="14">
        <v>52</v>
      </c>
      <c r="Z8" s="14">
        <f>SUM(T8:Y8)</f>
        <v>311</v>
      </c>
      <c r="AA8" s="14"/>
      <c r="AB8" s="14"/>
      <c r="AC8" s="14"/>
      <c r="AD8" s="14"/>
      <c r="AE8" s="14"/>
      <c r="AF8" s="14"/>
      <c r="AG8" s="14">
        <v>314</v>
      </c>
      <c r="AH8" s="14">
        <f>L8+S8+Z8+AG8</f>
        <v>1259</v>
      </c>
      <c r="AI8" s="15" t="s">
        <v>20</v>
      </c>
    </row>
    <row r="9" spans="2:35" ht="12.75">
      <c r="B9" s="51"/>
      <c r="C9" s="52"/>
      <c r="D9" s="53"/>
      <c r="E9" s="54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48"/>
    </row>
    <row r="10" spans="2:35" ht="12.75">
      <c r="B10" s="59"/>
      <c r="C10" s="60"/>
      <c r="D10" s="20"/>
      <c r="E10" s="61"/>
      <c r="F10" s="20"/>
      <c r="G10" s="20"/>
      <c r="H10" s="20"/>
      <c r="I10" s="20"/>
      <c r="J10" s="20"/>
      <c r="K10" s="20"/>
      <c r="L10" s="20"/>
      <c r="M10" s="49"/>
      <c r="N10" s="49"/>
      <c r="O10" s="49"/>
      <c r="P10" s="49"/>
      <c r="Q10" s="49"/>
      <c r="R10" s="49"/>
      <c r="S10" s="20"/>
      <c r="T10" s="49"/>
      <c r="U10" s="49"/>
      <c r="V10" s="49"/>
      <c r="W10" s="49"/>
      <c r="X10" s="49"/>
      <c r="Y10" s="49"/>
      <c r="Z10" s="20"/>
      <c r="AA10" s="49"/>
      <c r="AB10" s="49"/>
      <c r="AC10" s="49"/>
      <c r="AD10" s="49"/>
      <c r="AE10" s="49"/>
      <c r="AF10" s="49"/>
      <c r="AG10" s="20"/>
      <c r="AH10" s="20"/>
      <c r="AI10" s="18"/>
    </row>
    <row r="11" spans="2:11" ht="15.75">
      <c r="B11" s="5" t="s">
        <v>17</v>
      </c>
      <c r="D11" s="1"/>
      <c r="F11" s="1"/>
      <c r="G11" s="1"/>
      <c r="H11" s="1"/>
      <c r="I11" s="1"/>
      <c r="J11" s="1"/>
      <c r="K11" s="1"/>
    </row>
    <row r="12" spans="2:35" ht="39.75" customHeight="1">
      <c r="B12" s="6" t="s">
        <v>0</v>
      </c>
      <c r="C12" s="7" t="s">
        <v>1</v>
      </c>
      <c r="D12" s="8" t="s">
        <v>2</v>
      </c>
      <c r="E12" s="7" t="s">
        <v>3</v>
      </c>
      <c r="F12" s="9" t="s">
        <v>4</v>
      </c>
      <c r="G12" s="9" t="s">
        <v>5</v>
      </c>
      <c r="H12" s="9" t="s">
        <v>6</v>
      </c>
      <c r="I12" s="9" t="s">
        <v>7</v>
      </c>
      <c r="J12" s="9" t="s">
        <v>8</v>
      </c>
      <c r="K12" s="9" t="s">
        <v>9</v>
      </c>
      <c r="L12" s="22" t="s">
        <v>36</v>
      </c>
      <c r="M12" s="9" t="s">
        <v>4</v>
      </c>
      <c r="N12" s="9" t="s">
        <v>5</v>
      </c>
      <c r="O12" s="9" t="s">
        <v>6</v>
      </c>
      <c r="P12" s="9" t="s">
        <v>7</v>
      </c>
      <c r="Q12" s="9" t="s">
        <v>8</v>
      </c>
      <c r="R12" s="9" t="s">
        <v>9</v>
      </c>
      <c r="S12" s="22" t="s">
        <v>36</v>
      </c>
      <c r="T12" s="9" t="s">
        <v>4</v>
      </c>
      <c r="U12" s="9" t="s">
        <v>5</v>
      </c>
      <c r="V12" s="9" t="s">
        <v>6</v>
      </c>
      <c r="W12" s="9" t="s">
        <v>7</v>
      </c>
      <c r="X12" s="9" t="s">
        <v>8</v>
      </c>
      <c r="Y12" s="9" t="s">
        <v>9</v>
      </c>
      <c r="Z12" s="22" t="s">
        <v>36</v>
      </c>
      <c r="AA12" s="9" t="s">
        <v>4</v>
      </c>
      <c r="AB12" s="9" t="s">
        <v>5</v>
      </c>
      <c r="AC12" s="9" t="s">
        <v>6</v>
      </c>
      <c r="AD12" s="9" t="s">
        <v>7</v>
      </c>
      <c r="AE12" s="9" t="s">
        <v>8</v>
      </c>
      <c r="AF12" s="9" t="s">
        <v>9</v>
      </c>
      <c r="AG12" s="22" t="s">
        <v>36</v>
      </c>
      <c r="AH12" s="8" t="s">
        <v>10</v>
      </c>
      <c r="AI12" s="7" t="s">
        <v>11</v>
      </c>
    </row>
    <row r="13" spans="2:35" ht="12.75">
      <c r="B13" s="10" t="s">
        <v>89</v>
      </c>
      <c r="C13" s="11" t="s">
        <v>173</v>
      </c>
      <c r="D13" s="12"/>
      <c r="E13" s="13" t="s">
        <v>110</v>
      </c>
      <c r="F13" s="14">
        <v>50</v>
      </c>
      <c r="G13" s="14">
        <v>54</v>
      </c>
      <c r="H13" s="14">
        <v>54</v>
      </c>
      <c r="I13" s="14">
        <v>51</v>
      </c>
      <c r="J13" s="14">
        <v>53</v>
      </c>
      <c r="K13" s="14">
        <v>53</v>
      </c>
      <c r="L13" s="14">
        <f>SUM(F13:K13)</f>
        <v>315</v>
      </c>
      <c r="M13" s="14">
        <v>53</v>
      </c>
      <c r="N13" s="14">
        <v>53</v>
      </c>
      <c r="O13" s="14">
        <v>53</v>
      </c>
      <c r="P13" s="14">
        <v>49</v>
      </c>
      <c r="Q13" s="14">
        <v>56</v>
      </c>
      <c r="R13" s="14">
        <v>54</v>
      </c>
      <c r="S13" s="14">
        <f>SUM(M13:R13)</f>
        <v>318</v>
      </c>
      <c r="T13" s="14">
        <v>46</v>
      </c>
      <c r="U13" s="14">
        <v>47</v>
      </c>
      <c r="V13" s="14">
        <v>44</v>
      </c>
      <c r="W13" s="14">
        <v>50</v>
      </c>
      <c r="X13" s="14">
        <v>49</v>
      </c>
      <c r="Y13" s="14">
        <v>51</v>
      </c>
      <c r="Z13" s="14">
        <f>SUM(T13:Y13)</f>
        <v>287</v>
      </c>
      <c r="AA13" s="14"/>
      <c r="AB13" s="14"/>
      <c r="AC13" s="14"/>
      <c r="AD13" s="14"/>
      <c r="AE13" s="14"/>
      <c r="AF13" s="14"/>
      <c r="AG13" s="14">
        <v>308</v>
      </c>
      <c r="AH13" s="14">
        <f>L13+S13+Z13+AG13</f>
        <v>1228</v>
      </c>
      <c r="AI13" s="15" t="s">
        <v>18</v>
      </c>
    </row>
    <row r="14" spans="2:35" ht="12.75">
      <c r="B14" s="10" t="s">
        <v>90</v>
      </c>
      <c r="C14" s="11" t="s">
        <v>174</v>
      </c>
      <c r="D14" s="12"/>
      <c r="E14" s="13" t="s">
        <v>67</v>
      </c>
      <c r="F14" s="14">
        <v>55</v>
      </c>
      <c r="G14" s="14">
        <v>52</v>
      </c>
      <c r="H14" s="14">
        <v>53</v>
      </c>
      <c r="I14" s="14">
        <v>53</v>
      </c>
      <c r="J14" s="14">
        <v>50</v>
      </c>
      <c r="K14" s="14">
        <v>43</v>
      </c>
      <c r="L14" s="14">
        <f>SUM(F14:K14)</f>
        <v>306</v>
      </c>
      <c r="M14" s="14">
        <v>52</v>
      </c>
      <c r="N14" s="14">
        <v>52</v>
      </c>
      <c r="O14" s="14">
        <v>41</v>
      </c>
      <c r="P14" s="14">
        <v>53</v>
      </c>
      <c r="Q14" s="14">
        <v>51</v>
      </c>
      <c r="R14" s="14">
        <v>52</v>
      </c>
      <c r="S14" s="14">
        <f>SUM(M14:R14)</f>
        <v>301</v>
      </c>
      <c r="T14" s="14">
        <v>55</v>
      </c>
      <c r="U14" s="14">
        <v>54</v>
      </c>
      <c r="V14" s="14">
        <v>52</v>
      </c>
      <c r="W14" s="14">
        <v>55</v>
      </c>
      <c r="X14" s="14">
        <v>50</v>
      </c>
      <c r="Y14" s="14">
        <v>43</v>
      </c>
      <c r="Z14" s="14">
        <f>SUM(T14:Y14)</f>
        <v>309</v>
      </c>
      <c r="AA14" s="14"/>
      <c r="AB14" s="14"/>
      <c r="AC14" s="14"/>
      <c r="AD14" s="14"/>
      <c r="AE14" s="14"/>
      <c r="AF14" s="14"/>
      <c r="AG14" s="14">
        <v>310</v>
      </c>
      <c r="AH14" s="14">
        <f>L14+S14+Z14+AG14</f>
        <v>1226</v>
      </c>
      <c r="AI14" s="15" t="s">
        <v>19</v>
      </c>
    </row>
    <row r="15" spans="1:35" ht="12.75">
      <c r="A15" s="23"/>
      <c r="B15" s="10" t="s">
        <v>91</v>
      </c>
      <c r="C15" s="11" t="s">
        <v>177</v>
      </c>
      <c r="D15" s="12"/>
      <c r="E15" s="13" t="s">
        <v>111</v>
      </c>
      <c r="F15" s="14">
        <v>51</v>
      </c>
      <c r="G15" s="14">
        <v>54</v>
      </c>
      <c r="H15" s="14">
        <v>55</v>
      </c>
      <c r="I15" s="14">
        <v>51</v>
      </c>
      <c r="J15" s="14">
        <v>47</v>
      </c>
      <c r="K15" s="14">
        <v>50</v>
      </c>
      <c r="L15" s="14">
        <f>SUM(F15:K15)</f>
        <v>308</v>
      </c>
      <c r="M15" s="14">
        <v>49</v>
      </c>
      <c r="N15" s="14">
        <v>50</v>
      </c>
      <c r="O15" s="14">
        <v>53</v>
      </c>
      <c r="P15" s="14">
        <v>43</v>
      </c>
      <c r="Q15" s="14">
        <v>51</v>
      </c>
      <c r="R15" s="14">
        <v>39</v>
      </c>
      <c r="S15" s="14">
        <f>SUM(M15:R15)</f>
        <v>285</v>
      </c>
      <c r="T15" s="14">
        <v>52</v>
      </c>
      <c r="U15" s="14">
        <v>47</v>
      </c>
      <c r="V15" s="14">
        <v>50</v>
      </c>
      <c r="W15" s="14">
        <v>50</v>
      </c>
      <c r="X15" s="14">
        <v>44</v>
      </c>
      <c r="Y15" s="14">
        <v>49</v>
      </c>
      <c r="Z15" s="14">
        <f>SUM(T15:Y15)</f>
        <v>292</v>
      </c>
      <c r="AA15" s="14"/>
      <c r="AB15" s="14"/>
      <c r="AC15" s="14"/>
      <c r="AD15" s="14"/>
      <c r="AE15" s="14"/>
      <c r="AF15" s="14"/>
      <c r="AG15" s="14">
        <v>295</v>
      </c>
      <c r="AH15" s="14">
        <f>L15+S15+Z15+AG15</f>
        <v>1180</v>
      </c>
      <c r="AI15" s="15" t="s">
        <v>20</v>
      </c>
    </row>
    <row r="16" spans="1:35" ht="12.75">
      <c r="A16" s="23"/>
      <c r="B16" s="51"/>
      <c r="C16" s="52"/>
      <c r="D16" s="53"/>
      <c r="E16" s="54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48"/>
    </row>
    <row r="17" spans="1:35" ht="12.75">
      <c r="A17" s="23"/>
      <c r="B17" s="16"/>
      <c r="C17" s="17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1"/>
    </row>
    <row r="19" spans="2:11" ht="12.75">
      <c r="B19" t="s">
        <v>15</v>
      </c>
      <c r="D19" s="1"/>
      <c r="F19" s="1"/>
      <c r="G19" s="1"/>
      <c r="H19" s="1"/>
      <c r="I19" s="1"/>
      <c r="J19" s="1"/>
      <c r="K19" s="1"/>
    </row>
    <row r="20" spans="2:11" ht="12.75">
      <c r="B20" t="s">
        <v>12</v>
      </c>
      <c r="D20" s="1"/>
      <c r="E20" s="23" t="s">
        <v>43</v>
      </c>
      <c r="F20" s="1"/>
      <c r="G20" s="1"/>
      <c r="H20" s="1"/>
      <c r="I20" s="1"/>
      <c r="J20" s="1"/>
      <c r="K20" s="1"/>
    </row>
    <row r="21" spans="4:11" ht="12.75">
      <c r="D21" s="1"/>
      <c r="E21" s="23" t="s">
        <v>13</v>
      </c>
      <c r="F21" s="1"/>
      <c r="G21" s="1"/>
      <c r="H21" s="1"/>
      <c r="I21" s="1"/>
      <c r="J21" s="1"/>
      <c r="K21" s="1"/>
    </row>
  </sheetData>
  <sheetProtection/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87"/>
  <sheetViews>
    <sheetView zoomScalePageLayoutView="0" workbookViewId="0" topLeftCell="A1">
      <selection activeCell="AJ18" sqref="AJ18"/>
    </sheetView>
  </sheetViews>
  <sheetFormatPr defaultColWidth="9.140625" defaultRowHeight="12.75"/>
  <cols>
    <col min="1" max="1" width="2.7109375" style="0" customWidth="1"/>
    <col min="2" max="2" width="4.57421875" style="0" customWidth="1"/>
    <col min="3" max="3" width="22.57421875" style="0" customWidth="1"/>
    <col min="4" max="4" width="6.57421875" style="1" hidden="1" customWidth="1"/>
    <col min="5" max="5" width="23.00390625" style="0" bestFit="1" customWidth="1"/>
    <col min="6" max="17" width="5.140625" style="1" hidden="1" customWidth="1"/>
    <col min="18" max="18" width="7.28125" style="0" customWidth="1"/>
    <col min="19" max="30" width="5.140625" style="0" hidden="1" customWidth="1"/>
    <col min="31" max="31" width="7.421875" style="0" customWidth="1"/>
    <col min="32" max="32" width="7.8515625" style="0" customWidth="1"/>
    <col min="33" max="33" width="6.57421875" style="0" customWidth="1"/>
  </cols>
  <sheetData>
    <row r="1" spans="2:32" ht="18.75" customHeight="1">
      <c r="B1" s="2" t="s">
        <v>154</v>
      </c>
      <c r="C1" s="2"/>
      <c r="D1" s="3"/>
      <c r="E1" s="4"/>
      <c r="V1" s="1"/>
      <c r="W1" s="1"/>
      <c r="X1" s="1"/>
      <c r="AB1" s="1"/>
      <c r="AC1" s="1"/>
      <c r="AD1" s="1"/>
      <c r="AE1" s="1"/>
      <c r="AF1" s="1"/>
    </row>
    <row r="3" ht="15.75">
      <c r="B3" s="5" t="s">
        <v>27</v>
      </c>
    </row>
    <row r="4" spans="2:33" ht="40.5" customHeight="1">
      <c r="B4" s="6" t="s">
        <v>0</v>
      </c>
      <c r="C4" s="7" t="s">
        <v>1</v>
      </c>
      <c r="D4" s="8" t="s">
        <v>2</v>
      </c>
      <c r="E4" s="7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30</v>
      </c>
      <c r="M4" s="9" t="s">
        <v>31</v>
      </c>
      <c r="N4" s="9" t="s">
        <v>32</v>
      </c>
      <c r="O4" s="9" t="s">
        <v>33</v>
      </c>
      <c r="P4" s="9" t="s">
        <v>34</v>
      </c>
      <c r="Q4" s="9" t="s">
        <v>35</v>
      </c>
      <c r="R4" s="22" t="s">
        <v>29</v>
      </c>
      <c r="S4" s="9" t="s">
        <v>4</v>
      </c>
      <c r="T4" s="9" t="s">
        <v>5</v>
      </c>
      <c r="U4" s="9" t="s">
        <v>6</v>
      </c>
      <c r="V4" s="9" t="s">
        <v>7</v>
      </c>
      <c r="W4" s="9" t="s">
        <v>8</v>
      </c>
      <c r="X4" s="9" t="s">
        <v>9</v>
      </c>
      <c r="Y4" s="9" t="s">
        <v>30</v>
      </c>
      <c r="Z4" s="9" t="s">
        <v>31</v>
      </c>
      <c r="AA4" s="9" t="s">
        <v>32</v>
      </c>
      <c r="AB4" s="9" t="s">
        <v>33</v>
      </c>
      <c r="AC4" s="9" t="s">
        <v>34</v>
      </c>
      <c r="AD4" s="9" t="s">
        <v>35</v>
      </c>
      <c r="AE4" s="22" t="s">
        <v>29</v>
      </c>
      <c r="AF4" s="8" t="s">
        <v>10</v>
      </c>
      <c r="AG4" s="7" t="s">
        <v>11</v>
      </c>
    </row>
    <row r="5" spans="2:33" ht="12.75">
      <c r="B5" s="10" t="s">
        <v>95</v>
      </c>
      <c r="C5" s="11" t="s">
        <v>133</v>
      </c>
      <c r="D5" s="12"/>
      <c r="E5" s="13" t="s">
        <v>68</v>
      </c>
      <c r="F5" s="14">
        <v>26</v>
      </c>
      <c r="G5" s="14">
        <v>27</v>
      </c>
      <c r="H5" s="14">
        <v>28</v>
      </c>
      <c r="I5" s="14">
        <v>26</v>
      </c>
      <c r="J5" s="14">
        <v>26</v>
      </c>
      <c r="K5" s="14">
        <v>26</v>
      </c>
      <c r="L5" s="14">
        <v>26</v>
      </c>
      <c r="M5" s="14">
        <v>27</v>
      </c>
      <c r="N5" s="14">
        <v>29</v>
      </c>
      <c r="O5" s="14">
        <v>26</v>
      </c>
      <c r="P5" s="14">
        <v>28</v>
      </c>
      <c r="Q5" s="14">
        <v>29</v>
      </c>
      <c r="R5" s="14">
        <f>SUM(F5:Q5)</f>
        <v>324</v>
      </c>
      <c r="S5" s="14">
        <v>28</v>
      </c>
      <c r="T5" s="14">
        <v>27</v>
      </c>
      <c r="U5" s="14">
        <v>28</v>
      </c>
      <c r="V5" s="14">
        <v>29</v>
      </c>
      <c r="W5" s="14">
        <v>26</v>
      </c>
      <c r="X5" s="14">
        <v>28</v>
      </c>
      <c r="Y5" s="14">
        <v>27</v>
      </c>
      <c r="Z5" s="14">
        <v>25</v>
      </c>
      <c r="AA5" s="14">
        <v>29</v>
      </c>
      <c r="AB5" s="14">
        <v>27</v>
      </c>
      <c r="AC5" s="14">
        <v>28</v>
      </c>
      <c r="AD5" s="14">
        <v>28</v>
      </c>
      <c r="AE5" s="14">
        <f>SUM(S5:AD5)</f>
        <v>330</v>
      </c>
      <c r="AF5" s="14">
        <f>R5+AE5</f>
        <v>654</v>
      </c>
      <c r="AG5" s="15" t="s">
        <v>18</v>
      </c>
    </row>
    <row r="6" spans="2:33" ht="12.75">
      <c r="B6" s="10" t="s">
        <v>94</v>
      </c>
      <c r="C6" s="11" t="s">
        <v>132</v>
      </c>
      <c r="D6" s="12"/>
      <c r="E6" s="13" t="s">
        <v>62</v>
      </c>
      <c r="F6" s="14">
        <v>28</v>
      </c>
      <c r="G6" s="14">
        <v>27</v>
      </c>
      <c r="H6" s="14">
        <v>27</v>
      </c>
      <c r="I6" s="14">
        <v>25</v>
      </c>
      <c r="J6" s="14">
        <v>26</v>
      </c>
      <c r="K6" s="14">
        <v>30</v>
      </c>
      <c r="L6" s="14">
        <v>24</v>
      </c>
      <c r="M6" s="14">
        <v>27</v>
      </c>
      <c r="N6" s="14">
        <v>26</v>
      </c>
      <c r="O6" s="14">
        <v>25</v>
      </c>
      <c r="P6" s="14">
        <v>26</v>
      </c>
      <c r="Q6" s="14">
        <v>27</v>
      </c>
      <c r="R6" s="14">
        <f>SUM(F6:Q6)</f>
        <v>318</v>
      </c>
      <c r="S6" s="14">
        <v>26</v>
      </c>
      <c r="T6" s="14">
        <v>24</v>
      </c>
      <c r="U6" s="14">
        <v>26</v>
      </c>
      <c r="V6" s="14">
        <v>25</v>
      </c>
      <c r="W6" s="14">
        <v>23</v>
      </c>
      <c r="X6" s="14">
        <v>29</v>
      </c>
      <c r="Y6" s="14">
        <v>28</v>
      </c>
      <c r="Z6" s="14">
        <v>28</v>
      </c>
      <c r="AA6" s="14">
        <v>27</v>
      </c>
      <c r="AB6" s="14">
        <v>25</v>
      </c>
      <c r="AC6" s="14">
        <v>27</v>
      </c>
      <c r="AD6" s="14">
        <v>26</v>
      </c>
      <c r="AE6" s="14">
        <f>SUM(S6:AD6)</f>
        <v>314</v>
      </c>
      <c r="AF6" s="14">
        <f>R6+AE6</f>
        <v>632</v>
      </c>
      <c r="AG6" s="15" t="s">
        <v>19</v>
      </c>
    </row>
    <row r="7" spans="2:33" ht="12.75">
      <c r="B7" s="10" t="s">
        <v>96</v>
      </c>
      <c r="C7" s="11" t="s">
        <v>163</v>
      </c>
      <c r="D7" s="12"/>
      <c r="E7" s="13" t="s">
        <v>69</v>
      </c>
      <c r="F7" s="14">
        <v>11</v>
      </c>
      <c r="G7" s="14">
        <v>26</v>
      </c>
      <c r="H7" s="14">
        <v>23</v>
      </c>
      <c r="I7" s="14">
        <v>26</v>
      </c>
      <c r="J7" s="14">
        <v>24</v>
      </c>
      <c r="K7" s="14">
        <v>26</v>
      </c>
      <c r="L7" s="14">
        <v>14</v>
      </c>
      <c r="M7" s="14">
        <v>21</v>
      </c>
      <c r="N7" s="14">
        <v>21</v>
      </c>
      <c r="O7" s="14">
        <v>23</v>
      </c>
      <c r="P7" s="14">
        <v>14</v>
      </c>
      <c r="Q7" s="14">
        <v>23</v>
      </c>
      <c r="R7" s="14">
        <f>SUM(F7:Q7)</f>
        <v>252</v>
      </c>
      <c r="S7" s="14">
        <v>22</v>
      </c>
      <c r="T7" s="14">
        <v>23</v>
      </c>
      <c r="U7" s="14">
        <v>28</v>
      </c>
      <c r="V7" s="14">
        <v>23</v>
      </c>
      <c r="W7" s="14">
        <v>15</v>
      </c>
      <c r="X7" s="14">
        <v>21</v>
      </c>
      <c r="Y7" s="14">
        <v>17</v>
      </c>
      <c r="Z7" s="14">
        <v>22</v>
      </c>
      <c r="AA7" s="14">
        <v>23</v>
      </c>
      <c r="AB7" s="14">
        <v>20</v>
      </c>
      <c r="AC7" s="14">
        <v>18</v>
      </c>
      <c r="AD7" s="14">
        <v>20</v>
      </c>
      <c r="AE7" s="14">
        <f>SUM(S7:AD7)</f>
        <v>252</v>
      </c>
      <c r="AF7" s="14">
        <f>R7+AE7</f>
        <v>504</v>
      </c>
      <c r="AG7" s="15" t="s">
        <v>20</v>
      </c>
    </row>
    <row r="8" spans="2:33" ht="12.75">
      <c r="B8" s="10" t="s">
        <v>206</v>
      </c>
      <c r="C8" s="11" t="s">
        <v>207</v>
      </c>
      <c r="D8" s="12"/>
      <c r="E8" s="13" t="s">
        <v>69</v>
      </c>
      <c r="F8" s="14">
        <v>17</v>
      </c>
      <c r="G8" s="14">
        <v>9</v>
      </c>
      <c r="H8" s="14">
        <v>18</v>
      </c>
      <c r="I8" s="14">
        <v>21</v>
      </c>
      <c r="J8" s="14">
        <v>22</v>
      </c>
      <c r="K8" s="14">
        <v>19</v>
      </c>
      <c r="L8" s="14">
        <v>15</v>
      </c>
      <c r="M8" s="14">
        <v>21</v>
      </c>
      <c r="N8" s="14">
        <v>13</v>
      </c>
      <c r="O8" s="14">
        <v>16</v>
      </c>
      <c r="P8" s="14">
        <v>16</v>
      </c>
      <c r="Q8" s="14">
        <v>18</v>
      </c>
      <c r="R8" s="14">
        <f>SUM(F8:Q8)</f>
        <v>205</v>
      </c>
      <c r="S8" s="14">
        <v>21</v>
      </c>
      <c r="T8" s="14">
        <v>19</v>
      </c>
      <c r="U8" s="14">
        <v>11</v>
      </c>
      <c r="V8" s="14">
        <v>14</v>
      </c>
      <c r="W8" s="14">
        <v>20</v>
      </c>
      <c r="X8" s="14">
        <v>19</v>
      </c>
      <c r="Y8" s="14">
        <v>17</v>
      </c>
      <c r="Z8" s="14">
        <v>16</v>
      </c>
      <c r="AA8" s="14">
        <v>17</v>
      </c>
      <c r="AB8" s="14">
        <v>21</v>
      </c>
      <c r="AC8" s="14">
        <v>23</v>
      </c>
      <c r="AD8" s="14">
        <v>16</v>
      </c>
      <c r="AE8" s="14">
        <f>SUM(S8:AD8)</f>
        <v>214</v>
      </c>
      <c r="AF8" s="14">
        <f>R8+AE8</f>
        <v>419</v>
      </c>
      <c r="AG8" s="15">
        <v>4</v>
      </c>
    </row>
    <row r="9" spans="2:33" ht="12.75">
      <c r="B9" s="51"/>
      <c r="C9" s="52"/>
      <c r="D9" s="53"/>
      <c r="E9" s="54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48"/>
    </row>
    <row r="10" ht="15.75">
      <c r="B10" s="5" t="s">
        <v>26</v>
      </c>
    </row>
    <row r="11" spans="2:33" ht="38.25" customHeight="1">
      <c r="B11" s="6" t="s">
        <v>0</v>
      </c>
      <c r="C11" s="7" t="s">
        <v>1</v>
      </c>
      <c r="D11" s="8" t="s">
        <v>2</v>
      </c>
      <c r="E11" s="7" t="s">
        <v>3</v>
      </c>
      <c r="F11" s="9" t="s">
        <v>4</v>
      </c>
      <c r="G11" s="9" t="s">
        <v>5</v>
      </c>
      <c r="H11" s="9" t="s">
        <v>6</v>
      </c>
      <c r="I11" s="9" t="s">
        <v>7</v>
      </c>
      <c r="J11" s="9" t="s">
        <v>8</v>
      </c>
      <c r="K11" s="9" t="s">
        <v>9</v>
      </c>
      <c r="L11" s="9" t="s">
        <v>30</v>
      </c>
      <c r="M11" s="9" t="s">
        <v>31</v>
      </c>
      <c r="N11" s="9" t="s">
        <v>32</v>
      </c>
      <c r="O11" s="9" t="s">
        <v>33</v>
      </c>
      <c r="P11" s="9" t="s">
        <v>34</v>
      </c>
      <c r="Q11" s="9" t="s">
        <v>35</v>
      </c>
      <c r="R11" s="22" t="s">
        <v>29</v>
      </c>
      <c r="S11" s="9" t="s">
        <v>4</v>
      </c>
      <c r="T11" s="9" t="s">
        <v>5</v>
      </c>
      <c r="U11" s="9" t="s">
        <v>6</v>
      </c>
      <c r="V11" s="9" t="s">
        <v>7</v>
      </c>
      <c r="W11" s="9" t="s">
        <v>8</v>
      </c>
      <c r="X11" s="9" t="s">
        <v>9</v>
      </c>
      <c r="Y11" s="9" t="s">
        <v>30</v>
      </c>
      <c r="Z11" s="9" t="s">
        <v>31</v>
      </c>
      <c r="AA11" s="9" t="s">
        <v>32</v>
      </c>
      <c r="AB11" s="9" t="s">
        <v>33</v>
      </c>
      <c r="AC11" s="9" t="s">
        <v>34</v>
      </c>
      <c r="AD11" s="9" t="s">
        <v>35</v>
      </c>
      <c r="AE11" s="22" t="s">
        <v>29</v>
      </c>
      <c r="AF11" s="8" t="s">
        <v>10</v>
      </c>
      <c r="AG11" s="7" t="s">
        <v>11</v>
      </c>
    </row>
    <row r="12" spans="2:33" ht="12.75">
      <c r="B12" s="10" t="s">
        <v>100</v>
      </c>
      <c r="C12" s="11" t="s">
        <v>184</v>
      </c>
      <c r="D12" s="12"/>
      <c r="E12" s="13" t="s">
        <v>68</v>
      </c>
      <c r="F12" s="14">
        <v>28</v>
      </c>
      <c r="G12" s="14">
        <v>23</v>
      </c>
      <c r="H12" s="14">
        <v>28</v>
      </c>
      <c r="I12" s="14">
        <v>26</v>
      </c>
      <c r="J12" s="14">
        <v>28</v>
      </c>
      <c r="K12" s="14">
        <v>28</v>
      </c>
      <c r="L12" s="14">
        <v>28</v>
      </c>
      <c r="M12" s="14">
        <v>24</v>
      </c>
      <c r="N12" s="14">
        <v>28</v>
      </c>
      <c r="O12" s="14">
        <v>28</v>
      </c>
      <c r="P12" s="14">
        <v>28</v>
      </c>
      <c r="Q12" s="14">
        <v>26</v>
      </c>
      <c r="R12" s="14">
        <f aca="true" t="shared" si="0" ref="R12:R21">SUM(F12:Q12)</f>
        <v>323</v>
      </c>
      <c r="S12" s="14">
        <v>27</v>
      </c>
      <c r="T12" s="14">
        <v>27</v>
      </c>
      <c r="U12" s="14">
        <v>28</v>
      </c>
      <c r="V12" s="14">
        <v>29</v>
      </c>
      <c r="W12" s="14">
        <v>27</v>
      </c>
      <c r="X12" s="14">
        <v>26</v>
      </c>
      <c r="Y12" s="14">
        <v>28</v>
      </c>
      <c r="Z12" s="14">
        <v>28</v>
      </c>
      <c r="AA12" s="14">
        <v>23</v>
      </c>
      <c r="AB12" s="14">
        <v>27</v>
      </c>
      <c r="AC12" s="14">
        <v>25</v>
      </c>
      <c r="AD12" s="14">
        <v>26</v>
      </c>
      <c r="AE12" s="14">
        <f aca="true" t="shared" si="1" ref="AE12:AE21">SUM(S12:AD12)</f>
        <v>321</v>
      </c>
      <c r="AF12" s="14">
        <f aca="true" t="shared" si="2" ref="AF12:AF21">R12+AE12</f>
        <v>644</v>
      </c>
      <c r="AG12" s="15" t="s">
        <v>18</v>
      </c>
    </row>
    <row r="13" spans="2:33" ht="12.75">
      <c r="B13" s="10" t="s">
        <v>103</v>
      </c>
      <c r="C13" s="11" t="s">
        <v>136</v>
      </c>
      <c r="D13" s="12"/>
      <c r="E13" s="13" t="s">
        <v>65</v>
      </c>
      <c r="F13" s="14">
        <v>27</v>
      </c>
      <c r="G13" s="14">
        <v>24</v>
      </c>
      <c r="H13" s="14">
        <v>25</v>
      </c>
      <c r="I13" s="14">
        <v>21</v>
      </c>
      <c r="J13" s="14">
        <v>25</v>
      </c>
      <c r="K13" s="14">
        <v>25</v>
      </c>
      <c r="L13" s="14">
        <v>27</v>
      </c>
      <c r="M13" s="14">
        <v>26</v>
      </c>
      <c r="N13" s="14">
        <v>27</v>
      </c>
      <c r="O13" s="14">
        <v>28</v>
      </c>
      <c r="P13" s="14">
        <v>27</v>
      </c>
      <c r="Q13" s="14">
        <v>26</v>
      </c>
      <c r="R13" s="14">
        <f t="shared" si="0"/>
        <v>308</v>
      </c>
      <c r="S13" s="14">
        <v>26</v>
      </c>
      <c r="T13" s="14">
        <v>29</v>
      </c>
      <c r="U13" s="14">
        <v>24</v>
      </c>
      <c r="V13" s="14">
        <v>24</v>
      </c>
      <c r="W13" s="14">
        <v>29</v>
      </c>
      <c r="X13" s="14">
        <v>26</v>
      </c>
      <c r="Y13" s="14">
        <v>20</v>
      </c>
      <c r="Z13" s="14">
        <v>28</v>
      </c>
      <c r="AA13" s="14">
        <v>29</v>
      </c>
      <c r="AB13" s="14">
        <v>27</v>
      </c>
      <c r="AC13" s="14">
        <v>28</v>
      </c>
      <c r="AD13" s="14">
        <v>24</v>
      </c>
      <c r="AE13" s="14">
        <f t="shared" si="1"/>
        <v>314</v>
      </c>
      <c r="AF13" s="14">
        <f t="shared" si="2"/>
        <v>622</v>
      </c>
      <c r="AG13" s="15" t="s">
        <v>19</v>
      </c>
    </row>
    <row r="14" spans="2:33" ht="12.75">
      <c r="B14" s="10" t="s">
        <v>102</v>
      </c>
      <c r="C14" s="11" t="s">
        <v>137</v>
      </c>
      <c r="D14" s="12"/>
      <c r="E14" s="13" t="s">
        <v>68</v>
      </c>
      <c r="F14" s="14">
        <v>25</v>
      </c>
      <c r="G14" s="14">
        <v>27</v>
      </c>
      <c r="H14" s="14">
        <v>24</v>
      </c>
      <c r="I14" s="14">
        <v>21</v>
      </c>
      <c r="J14" s="14">
        <v>20</v>
      </c>
      <c r="K14" s="14">
        <v>21</v>
      </c>
      <c r="L14" s="14">
        <v>23</v>
      </c>
      <c r="M14" s="14">
        <v>27</v>
      </c>
      <c r="N14" s="14">
        <v>26</v>
      </c>
      <c r="O14" s="14">
        <v>26</v>
      </c>
      <c r="P14" s="14">
        <v>25</v>
      </c>
      <c r="Q14" s="14">
        <v>25</v>
      </c>
      <c r="R14" s="14">
        <f t="shared" si="0"/>
        <v>290</v>
      </c>
      <c r="S14" s="14">
        <v>24</v>
      </c>
      <c r="T14" s="14">
        <v>24</v>
      </c>
      <c r="U14" s="14">
        <v>28</v>
      </c>
      <c r="V14" s="14">
        <v>26</v>
      </c>
      <c r="W14" s="14">
        <v>25</v>
      </c>
      <c r="X14" s="14">
        <v>25</v>
      </c>
      <c r="Y14" s="14">
        <v>23</v>
      </c>
      <c r="Z14" s="14">
        <v>27</v>
      </c>
      <c r="AA14" s="14">
        <v>29</v>
      </c>
      <c r="AB14" s="14">
        <v>27</v>
      </c>
      <c r="AC14" s="14">
        <v>25</v>
      </c>
      <c r="AD14" s="14">
        <v>26</v>
      </c>
      <c r="AE14" s="14">
        <f t="shared" si="1"/>
        <v>309</v>
      </c>
      <c r="AF14" s="14">
        <f t="shared" si="2"/>
        <v>599</v>
      </c>
      <c r="AG14" s="15" t="s">
        <v>20</v>
      </c>
    </row>
    <row r="15" spans="2:33" ht="12.75">
      <c r="B15" s="10" t="s">
        <v>107</v>
      </c>
      <c r="C15" s="11" t="s">
        <v>189</v>
      </c>
      <c r="D15" s="12"/>
      <c r="E15" s="13" t="s">
        <v>62</v>
      </c>
      <c r="F15" s="14">
        <v>24</v>
      </c>
      <c r="G15" s="14">
        <v>20</v>
      </c>
      <c r="H15" s="14">
        <v>25</v>
      </c>
      <c r="I15" s="14">
        <v>27</v>
      </c>
      <c r="J15" s="14">
        <v>23</v>
      </c>
      <c r="K15" s="14">
        <v>27</v>
      </c>
      <c r="L15" s="14">
        <v>19</v>
      </c>
      <c r="M15" s="14">
        <v>29</v>
      </c>
      <c r="N15" s="14">
        <v>26</v>
      </c>
      <c r="O15" s="14">
        <v>27</v>
      </c>
      <c r="P15" s="14">
        <v>27</v>
      </c>
      <c r="Q15" s="14">
        <v>21</v>
      </c>
      <c r="R15" s="14">
        <f t="shared" si="0"/>
        <v>295</v>
      </c>
      <c r="S15" s="14">
        <v>21</v>
      </c>
      <c r="T15" s="14">
        <v>24</v>
      </c>
      <c r="U15" s="14">
        <v>22</v>
      </c>
      <c r="V15" s="14">
        <v>24</v>
      </c>
      <c r="W15" s="14">
        <v>22</v>
      </c>
      <c r="X15" s="14">
        <v>26</v>
      </c>
      <c r="Y15" s="14">
        <v>24</v>
      </c>
      <c r="Z15" s="14">
        <v>24</v>
      </c>
      <c r="AA15" s="14">
        <v>24</v>
      </c>
      <c r="AB15" s="14">
        <v>27</v>
      </c>
      <c r="AC15" s="14">
        <v>26</v>
      </c>
      <c r="AD15" s="14">
        <v>24</v>
      </c>
      <c r="AE15" s="14">
        <f t="shared" si="1"/>
        <v>288</v>
      </c>
      <c r="AF15" s="14">
        <f t="shared" si="2"/>
        <v>583</v>
      </c>
      <c r="AG15" s="15">
        <v>4</v>
      </c>
    </row>
    <row r="16" spans="2:33" ht="12.75">
      <c r="B16" s="10" t="s">
        <v>98</v>
      </c>
      <c r="C16" s="11" t="s">
        <v>199</v>
      </c>
      <c r="D16" s="12"/>
      <c r="E16" s="13" t="s">
        <v>68</v>
      </c>
      <c r="F16" s="14">
        <v>27</v>
      </c>
      <c r="G16" s="14">
        <v>26</v>
      </c>
      <c r="H16" s="14">
        <v>24</v>
      </c>
      <c r="I16" s="14">
        <v>23</v>
      </c>
      <c r="J16" s="14">
        <v>23</v>
      </c>
      <c r="K16" s="14">
        <v>25</v>
      </c>
      <c r="L16" s="14">
        <v>24</v>
      </c>
      <c r="M16" s="14">
        <v>20</v>
      </c>
      <c r="N16" s="14">
        <v>26</v>
      </c>
      <c r="O16" s="14">
        <v>23</v>
      </c>
      <c r="P16" s="14">
        <v>27</v>
      </c>
      <c r="Q16" s="14">
        <v>22</v>
      </c>
      <c r="R16" s="14">
        <f t="shared" si="0"/>
        <v>290</v>
      </c>
      <c r="S16" s="14">
        <v>20</v>
      </c>
      <c r="T16" s="14">
        <v>19</v>
      </c>
      <c r="U16" s="14">
        <v>23</v>
      </c>
      <c r="V16" s="14">
        <v>25</v>
      </c>
      <c r="W16" s="14">
        <v>27</v>
      </c>
      <c r="X16" s="14">
        <v>22</v>
      </c>
      <c r="Y16" s="14">
        <v>25</v>
      </c>
      <c r="Z16" s="14">
        <v>22</v>
      </c>
      <c r="AA16" s="14">
        <v>25</v>
      </c>
      <c r="AB16" s="14">
        <v>24</v>
      </c>
      <c r="AC16" s="14">
        <v>21</v>
      </c>
      <c r="AD16" s="14">
        <v>26</v>
      </c>
      <c r="AE16" s="14">
        <f t="shared" si="1"/>
        <v>279</v>
      </c>
      <c r="AF16" s="14">
        <f t="shared" si="2"/>
        <v>569</v>
      </c>
      <c r="AG16" s="15">
        <v>5</v>
      </c>
    </row>
    <row r="17" spans="2:33" ht="12.75">
      <c r="B17" s="10" t="s">
        <v>99</v>
      </c>
      <c r="C17" s="11" t="s">
        <v>138</v>
      </c>
      <c r="D17" s="12"/>
      <c r="E17" s="13" t="s">
        <v>65</v>
      </c>
      <c r="F17" s="14">
        <v>24</v>
      </c>
      <c r="G17" s="14">
        <v>23</v>
      </c>
      <c r="H17" s="14">
        <v>25</v>
      </c>
      <c r="I17" s="14">
        <v>26</v>
      </c>
      <c r="J17" s="14">
        <v>13</v>
      </c>
      <c r="K17" s="14">
        <v>19</v>
      </c>
      <c r="L17" s="14">
        <v>25</v>
      </c>
      <c r="M17" s="14">
        <v>26</v>
      </c>
      <c r="N17" s="14">
        <v>26</v>
      </c>
      <c r="O17" s="14">
        <v>25</v>
      </c>
      <c r="P17" s="14">
        <v>26</v>
      </c>
      <c r="Q17" s="14">
        <v>26</v>
      </c>
      <c r="R17" s="14">
        <f t="shared" si="0"/>
        <v>284</v>
      </c>
      <c r="S17" s="14">
        <v>28</v>
      </c>
      <c r="T17" s="14">
        <v>25</v>
      </c>
      <c r="U17" s="14">
        <v>15</v>
      </c>
      <c r="V17" s="14">
        <v>20</v>
      </c>
      <c r="W17" s="14">
        <v>22</v>
      </c>
      <c r="X17" s="14">
        <v>22</v>
      </c>
      <c r="Y17" s="14">
        <v>22</v>
      </c>
      <c r="Z17" s="14">
        <v>26</v>
      </c>
      <c r="AA17" s="14">
        <v>17</v>
      </c>
      <c r="AB17" s="14">
        <v>26</v>
      </c>
      <c r="AC17" s="14">
        <v>23</v>
      </c>
      <c r="AD17" s="14">
        <v>19</v>
      </c>
      <c r="AE17" s="14">
        <f t="shared" si="1"/>
        <v>265</v>
      </c>
      <c r="AF17" s="14">
        <f t="shared" si="2"/>
        <v>549</v>
      </c>
      <c r="AG17" s="15">
        <v>6</v>
      </c>
    </row>
    <row r="18" spans="2:33" ht="12.75">
      <c r="B18" s="10" t="s">
        <v>105</v>
      </c>
      <c r="C18" s="11" t="s">
        <v>135</v>
      </c>
      <c r="D18" s="12"/>
      <c r="E18" s="13" t="s">
        <v>68</v>
      </c>
      <c r="F18" s="14">
        <v>24</v>
      </c>
      <c r="G18" s="14">
        <v>22</v>
      </c>
      <c r="H18" s="14">
        <v>21</v>
      </c>
      <c r="I18" s="14">
        <v>24</v>
      </c>
      <c r="J18" s="14">
        <v>20</v>
      </c>
      <c r="K18" s="14">
        <v>17</v>
      </c>
      <c r="L18" s="14">
        <v>20</v>
      </c>
      <c r="M18" s="14">
        <v>14</v>
      </c>
      <c r="N18" s="14">
        <v>22</v>
      </c>
      <c r="O18" s="14">
        <v>22</v>
      </c>
      <c r="P18" s="14">
        <v>21</v>
      </c>
      <c r="Q18" s="14">
        <v>18</v>
      </c>
      <c r="R18" s="14">
        <f t="shared" si="0"/>
        <v>245</v>
      </c>
      <c r="S18" s="14">
        <v>19</v>
      </c>
      <c r="T18" s="14">
        <v>19</v>
      </c>
      <c r="U18" s="14">
        <v>22</v>
      </c>
      <c r="V18" s="14">
        <v>21</v>
      </c>
      <c r="W18" s="14">
        <v>17</v>
      </c>
      <c r="X18" s="14">
        <v>18</v>
      </c>
      <c r="Y18" s="14">
        <v>24</v>
      </c>
      <c r="Z18" s="14">
        <v>18</v>
      </c>
      <c r="AA18" s="14">
        <v>22</v>
      </c>
      <c r="AB18" s="14">
        <v>24</v>
      </c>
      <c r="AC18" s="14">
        <v>24</v>
      </c>
      <c r="AD18" s="14">
        <v>23</v>
      </c>
      <c r="AE18" s="14">
        <f t="shared" si="1"/>
        <v>251</v>
      </c>
      <c r="AF18" s="14">
        <f t="shared" si="2"/>
        <v>496</v>
      </c>
      <c r="AG18" s="15">
        <v>7</v>
      </c>
    </row>
    <row r="19" spans="2:33" ht="12.75">
      <c r="B19" s="10" t="s">
        <v>101</v>
      </c>
      <c r="C19" s="11" t="s">
        <v>169</v>
      </c>
      <c r="D19" s="12"/>
      <c r="E19" s="13" t="s">
        <v>62</v>
      </c>
      <c r="F19" s="14">
        <v>15</v>
      </c>
      <c r="G19" s="14">
        <v>18</v>
      </c>
      <c r="H19" s="14">
        <v>23</v>
      </c>
      <c r="I19" s="14">
        <v>19</v>
      </c>
      <c r="J19" s="14">
        <v>8</v>
      </c>
      <c r="K19" s="14">
        <v>21</v>
      </c>
      <c r="L19" s="14">
        <v>16</v>
      </c>
      <c r="M19" s="14">
        <v>15</v>
      </c>
      <c r="N19" s="14">
        <v>21</v>
      </c>
      <c r="O19" s="14">
        <v>22</v>
      </c>
      <c r="P19" s="14">
        <v>25</v>
      </c>
      <c r="Q19" s="14">
        <v>13</v>
      </c>
      <c r="R19" s="14">
        <f t="shared" si="0"/>
        <v>216</v>
      </c>
      <c r="S19" s="14">
        <v>13</v>
      </c>
      <c r="T19" s="14">
        <v>19</v>
      </c>
      <c r="U19" s="14">
        <v>22</v>
      </c>
      <c r="V19" s="14">
        <v>13</v>
      </c>
      <c r="W19" s="14">
        <v>23</v>
      </c>
      <c r="X19" s="14">
        <v>17</v>
      </c>
      <c r="Y19" s="14">
        <v>22</v>
      </c>
      <c r="Z19" s="14">
        <v>23</v>
      </c>
      <c r="AA19" s="14">
        <v>23</v>
      </c>
      <c r="AB19" s="14">
        <v>24</v>
      </c>
      <c r="AC19" s="14">
        <v>22</v>
      </c>
      <c r="AD19" s="14">
        <v>19</v>
      </c>
      <c r="AE19" s="14">
        <f t="shared" si="1"/>
        <v>240</v>
      </c>
      <c r="AF19" s="14">
        <f t="shared" si="2"/>
        <v>456</v>
      </c>
      <c r="AG19" s="15">
        <v>8</v>
      </c>
    </row>
    <row r="20" spans="2:33" ht="12.75">
      <c r="B20" s="10" t="s">
        <v>104</v>
      </c>
      <c r="C20" s="11" t="s">
        <v>139</v>
      </c>
      <c r="D20" s="12"/>
      <c r="E20" s="13" t="s">
        <v>68</v>
      </c>
      <c r="F20" s="14">
        <v>9</v>
      </c>
      <c r="G20" s="14">
        <v>17</v>
      </c>
      <c r="H20" s="14">
        <v>15</v>
      </c>
      <c r="I20" s="14">
        <v>12</v>
      </c>
      <c r="J20" s="14">
        <v>15</v>
      </c>
      <c r="K20" s="14">
        <v>17</v>
      </c>
      <c r="L20" s="14">
        <v>21</v>
      </c>
      <c r="M20" s="14">
        <v>21</v>
      </c>
      <c r="N20" s="14">
        <v>20</v>
      </c>
      <c r="O20" s="14">
        <v>18</v>
      </c>
      <c r="P20" s="14">
        <v>12</v>
      </c>
      <c r="Q20" s="14">
        <v>15</v>
      </c>
      <c r="R20" s="14">
        <f t="shared" si="0"/>
        <v>192</v>
      </c>
      <c r="S20" s="14">
        <v>14</v>
      </c>
      <c r="T20" s="14">
        <v>21</v>
      </c>
      <c r="U20" s="14">
        <v>21</v>
      </c>
      <c r="V20" s="14">
        <v>19</v>
      </c>
      <c r="W20" s="14">
        <v>15</v>
      </c>
      <c r="X20" s="14">
        <v>23</v>
      </c>
      <c r="Y20" s="14">
        <v>20</v>
      </c>
      <c r="Z20" s="14">
        <v>20</v>
      </c>
      <c r="AA20" s="14">
        <v>17</v>
      </c>
      <c r="AB20" s="14">
        <v>12</v>
      </c>
      <c r="AC20" s="14">
        <v>17</v>
      </c>
      <c r="AD20" s="14">
        <v>21</v>
      </c>
      <c r="AE20" s="14">
        <f t="shared" si="1"/>
        <v>220</v>
      </c>
      <c r="AF20" s="14">
        <f t="shared" si="2"/>
        <v>412</v>
      </c>
      <c r="AG20" s="15">
        <v>9</v>
      </c>
    </row>
    <row r="21" spans="2:33" ht="12.75">
      <c r="B21" s="10" t="s">
        <v>106</v>
      </c>
      <c r="C21" s="11" t="s">
        <v>141</v>
      </c>
      <c r="D21" s="12"/>
      <c r="E21" s="13" t="s">
        <v>68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>
        <f t="shared" si="0"/>
        <v>0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>
        <f t="shared" si="1"/>
        <v>0</v>
      </c>
      <c r="AF21" s="14">
        <f t="shared" si="2"/>
        <v>0</v>
      </c>
      <c r="AG21" s="15">
        <v>10</v>
      </c>
    </row>
    <row r="22" spans="2:33" ht="15.75">
      <c r="B22" s="16"/>
      <c r="C22" s="56" t="s">
        <v>194</v>
      </c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1"/>
    </row>
    <row r="23" spans="2:33" ht="39.75" customHeight="1">
      <c r="B23" s="6" t="s">
        <v>0</v>
      </c>
      <c r="C23" s="7" t="s">
        <v>1</v>
      </c>
      <c r="D23" s="8" t="s">
        <v>2</v>
      </c>
      <c r="E23" s="7" t="s">
        <v>3</v>
      </c>
      <c r="F23" s="9" t="s">
        <v>4</v>
      </c>
      <c r="G23" s="9" t="s">
        <v>5</v>
      </c>
      <c r="H23" s="9" t="s">
        <v>6</v>
      </c>
      <c r="I23" s="9" t="s">
        <v>7</v>
      </c>
      <c r="J23" s="9" t="s">
        <v>8</v>
      </c>
      <c r="K23" s="9" t="s">
        <v>9</v>
      </c>
      <c r="L23" s="9" t="s">
        <v>30</v>
      </c>
      <c r="M23" s="9" t="s">
        <v>31</v>
      </c>
      <c r="N23" s="9" t="s">
        <v>32</v>
      </c>
      <c r="O23" s="9" t="s">
        <v>33</v>
      </c>
      <c r="P23" s="9" t="s">
        <v>34</v>
      </c>
      <c r="Q23" s="9" t="s">
        <v>35</v>
      </c>
      <c r="R23" s="22" t="s">
        <v>29</v>
      </c>
      <c r="S23" s="9" t="s">
        <v>4</v>
      </c>
      <c r="T23" s="9" t="s">
        <v>5</v>
      </c>
      <c r="U23" s="9" t="s">
        <v>6</v>
      </c>
      <c r="V23" s="9" t="s">
        <v>7</v>
      </c>
      <c r="W23" s="9" t="s">
        <v>8</v>
      </c>
      <c r="X23" s="9" t="s">
        <v>9</v>
      </c>
      <c r="Y23" s="9" t="s">
        <v>30</v>
      </c>
      <c r="Z23" s="9" t="s">
        <v>31</v>
      </c>
      <c r="AA23" s="9" t="s">
        <v>32</v>
      </c>
      <c r="AB23" s="9" t="s">
        <v>33</v>
      </c>
      <c r="AC23" s="9" t="s">
        <v>34</v>
      </c>
      <c r="AD23" s="9" t="s">
        <v>35</v>
      </c>
      <c r="AE23" s="22" t="s">
        <v>29</v>
      </c>
      <c r="AF23" s="8" t="s">
        <v>10</v>
      </c>
      <c r="AG23" s="7" t="s">
        <v>11</v>
      </c>
    </row>
    <row r="24" spans="2:33" ht="15.75" customHeight="1">
      <c r="B24" s="40" t="s">
        <v>205</v>
      </c>
      <c r="C24" s="26" t="s">
        <v>188</v>
      </c>
      <c r="D24" s="27"/>
      <c r="E24" s="58" t="s">
        <v>62</v>
      </c>
      <c r="F24" s="46">
        <v>26</v>
      </c>
      <c r="G24" s="46">
        <v>23</v>
      </c>
      <c r="H24" s="46">
        <v>27</v>
      </c>
      <c r="I24" s="46">
        <v>25</v>
      </c>
      <c r="J24" s="46">
        <v>26</v>
      </c>
      <c r="K24" s="46">
        <v>23</v>
      </c>
      <c r="L24" s="46">
        <v>26</v>
      </c>
      <c r="M24" s="46">
        <v>28</v>
      </c>
      <c r="N24" s="46">
        <v>26</v>
      </c>
      <c r="O24" s="46">
        <v>27</v>
      </c>
      <c r="P24" s="46">
        <v>28</v>
      </c>
      <c r="Q24" s="46">
        <v>26</v>
      </c>
      <c r="R24" s="46">
        <f>SUM(F24:Q24)</f>
        <v>311</v>
      </c>
      <c r="S24" s="46">
        <v>28</v>
      </c>
      <c r="T24" s="46">
        <v>29</v>
      </c>
      <c r="U24" s="46">
        <v>26</v>
      </c>
      <c r="V24" s="46">
        <v>27</v>
      </c>
      <c r="W24" s="46">
        <v>28</v>
      </c>
      <c r="X24" s="46">
        <v>20</v>
      </c>
      <c r="Y24" s="46">
        <v>23</v>
      </c>
      <c r="Z24" s="46">
        <v>24</v>
      </c>
      <c r="AA24" s="46">
        <v>28</v>
      </c>
      <c r="AB24" s="46">
        <v>27</v>
      </c>
      <c r="AC24" s="46">
        <v>30</v>
      </c>
      <c r="AD24" s="46">
        <v>27</v>
      </c>
      <c r="AE24" s="46">
        <f>SUM(S24:AD24)</f>
        <v>317</v>
      </c>
      <c r="AF24" s="46">
        <f>R24+AE24</f>
        <v>628</v>
      </c>
      <c r="AG24" s="39" t="s">
        <v>18</v>
      </c>
    </row>
    <row r="25" spans="2:33" ht="12.75">
      <c r="B25" s="16"/>
      <c r="C25" s="17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1"/>
    </row>
    <row r="26" spans="2:33" ht="12.75">
      <c r="B26" s="16"/>
      <c r="C26" s="17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1"/>
    </row>
    <row r="27" spans="2:33" ht="15.75">
      <c r="B27" s="16"/>
      <c r="C27" s="56" t="s">
        <v>42</v>
      </c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1"/>
    </row>
    <row r="28" spans="2:33" ht="39.75" customHeight="1">
      <c r="B28" s="6" t="s">
        <v>0</v>
      </c>
      <c r="C28" s="7" t="s">
        <v>1</v>
      </c>
      <c r="D28" s="8" t="s">
        <v>2</v>
      </c>
      <c r="E28" s="7" t="s">
        <v>3</v>
      </c>
      <c r="F28" s="9" t="s">
        <v>4</v>
      </c>
      <c r="G28" s="9" t="s">
        <v>5</v>
      </c>
      <c r="H28" s="9" t="s">
        <v>6</v>
      </c>
      <c r="I28" s="9" t="s">
        <v>7</v>
      </c>
      <c r="J28" s="9" t="s">
        <v>8</v>
      </c>
      <c r="K28" s="9" t="s">
        <v>9</v>
      </c>
      <c r="L28" s="9" t="s">
        <v>30</v>
      </c>
      <c r="M28" s="9" t="s">
        <v>31</v>
      </c>
      <c r="N28" s="9" t="s">
        <v>32</v>
      </c>
      <c r="O28" s="9" t="s">
        <v>33</v>
      </c>
      <c r="P28" s="9" t="s">
        <v>34</v>
      </c>
      <c r="Q28" s="9" t="s">
        <v>35</v>
      </c>
      <c r="R28" s="22" t="s">
        <v>29</v>
      </c>
      <c r="S28" s="9" t="s">
        <v>4</v>
      </c>
      <c r="T28" s="9" t="s">
        <v>5</v>
      </c>
      <c r="U28" s="9" t="s">
        <v>6</v>
      </c>
      <c r="V28" s="9" t="s">
        <v>7</v>
      </c>
      <c r="W28" s="9" t="s">
        <v>8</v>
      </c>
      <c r="X28" s="9" t="s">
        <v>9</v>
      </c>
      <c r="Y28" s="9" t="s">
        <v>30</v>
      </c>
      <c r="Z28" s="9" t="s">
        <v>31</v>
      </c>
      <c r="AA28" s="9" t="s">
        <v>32</v>
      </c>
      <c r="AB28" s="9" t="s">
        <v>33</v>
      </c>
      <c r="AC28" s="9" t="s">
        <v>34</v>
      </c>
      <c r="AD28" s="9" t="s">
        <v>35</v>
      </c>
      <c r="AE28" s="22" t="s">
        <v>29</v>
      </c>
      <c r="AF28" s="8" t="s">
        <v>10</v>
      </c>
      <c r="AG28" s="7" t="s">
        <v>11</v>
      </c>
    </row>
    <row r="29" spans="2:33" ht="14.25" customHeight="1">
      <c r="B29" s="40" t="s">
        <v>108</v>
      </c>
      <c r="C29" s="26" t="s">
        <v>208</v>
      </c>
      <c r="D29" s="27"/>
      <c r="E29" s="58" t="s">
        <v>65</v>
      </c>
      <c r="F29" s="46">
        <v>19</v>
      </c>
      <c r="G29" s="46">
        <v>9</v>
      </c>
      <c r="H29" s="46">
        <v>19</v>
      </c>
      <c r="I29" s="46">
        <v>16</v>
      </c>
      <c r="J29" s="46">
        <v>7</v>
      </c>
      <c r="K29" s="46">
        <v>17</v>
      </c>
      <c r="L29" s="46">
        <v>14</v>
      </c>
      <c r="M29" s="46">
        <v>11</v>
      </c>
      <c r="N29" s="46">
        <v>19</v>
      </c>
      <c r="O29" s="46">
        <v>3</v>
      </c>
      <c r="P29" s="46">
        <v>18</v>
      </c>
      <c r="Q29" s="46">
        <v>5</v>
      </c>
      <c r="R29" s="46">
        <f>SUM(F29:Q29)</f>
        <v>157</v>
      </c>
      <c r="S29" s="46">
        <v>11</v>
      </c>
      <c r="T29" s="46">
        <v>7</v>
      </c>
      <c r="U29" s="46">
        <v>13</v>
      </c>
      <c r="V29" s="46">
        <v>6</v>
      </c>
      <c r="W29" s="46">
        <v>14</v>
      </c>
      <c r="X29" s="46">
        <v>8</v>
      </c>
      <c r="Y29" s="46">
        <v>11</v>
      </c>
      <c r="Z29" s="46">
        <v>15</v>
      </c>
      <c r="AA29" s="46">
        <v>11</v>
      </c>
      <c r="AB29" s="46">
        <v>18</v>
      </c>
      <c r="AC29" s="46">
        <v>16</v>
      </c>
      <c r="AD29" s="46">
        <v>17</v>
      </c>
      <c r="AE29" s="46">
        <f>SUM(S29:AD29)</f>
        <v>147</v>
      </c>
      <c r="AF29" s="46">
        <f>R29+AE29</f>
        <v>304</v>
      </c>
      <c r="AG29" s="39" t="s">
        <v>18</v>
      </c>
    </row>
    <row r="30" spans="2:33" ht="12.75">
      <c r="B30" s="16"/>
      <c r="C30" s="17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1"/>
    </row>
    <row r="31" spans="2:33" ht="12.75">
      <c r="B31" s="16"/>
      <c r="C31" s="17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1"/>
    </row>
    <row r="32" spans="2:33" ht="15.75">
      <c r="B32" s="50"/>
      <c r="C32" s="50" t="s">
        <v>181</v>
      </c>
      <c r="D32" s="16"/>
      <c r="E32" s="16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1"/>
    </row>
    <row r="33" spans="2:33" ht="39" customHeight="1">
      <c r="B33" s="6" t="s">
        <v>0</v>
      </c>
      <c r="C33" s="7" t="s">
        <v>1</v>
      </c>
      <c r="D33" s="8" t="s">
        <v>2</v>
      </c>
      <c r="E33" s="7" t="s">
        <v>3</v>
      </c>
      <c r="F33" s="9" t="s">
        <v>4</v>
      </c>
      <c r="G33" s="9" t="s">
        <v>5</v>
      </c>
      <c r="H33" s="9" t="s">
        <v>6</v>
      </c>
      <c r="I33" s="9" t="s">
        <v>7</v>
      </c>
      <c r="J33" s="9" t="s">
        <v>8</v>
      </c>
      <c r="K33" s="9" t="s">
        <v>9</v>
      </c>
      <c r="L33" s="9" t="s">
        <v>30</v>
      </c>
      <c r="M33" s="9" t="s">
        <v>31</v>
      </c>
      <c r="N33" s="9" t="s">
        <v>32</v>
      </c>
      <c r="O33" s="9" t="s">
        <v>33</v>
      </c>
      <c r="P33" s="9" t="s">
        <v>34</v>
      </c>
      <c r="Q33" s="9" t="s">
        <v>35</v>
      </c>
      <c r="R33" s="22" t="s">
        <v>29</v>
      </c>
      <c r="S33" s="9" t="s">
        <v>4</v>
      </c>
      <c r="T33" s="9" t="s">
        <v>5</v>
      </c>
      <c r="U33" s="9" t="s">
        <v>6</v>
      </c>
      <c r="V33" s="9" t="s">
        <v>7</v>
      </c>
      <c r="W33" s="9" t="s">
        <v>8</v>
      </c>
      <c r="X33" s="9" t="s">
        <v>9</v>
      </c>
      <c r="Y33" s="9" t="s">
        <v>30</v>
      </c>
      <c r="Z33" s="9" t="s">
        <v>31</v>
      </c>
      <c r="AA33" s="9" t="s">
        <v>32</v>
      </c>
      <c r="AB33" s="9" t="s">
        <v>33</v>
      </c>
      <c r="AC33" s="9" t="s">
        <v>34</v>
      </c>
      <c r="AD33" s="9" t="s">
        <v>35</v>
      </c>
      <c r="AE33" s="22" t="s">
        <v>29</v>
      </c>
      <c r="AF33" s="8" t="s">
        <v>10</v>
      </c>
      <c r="AG33" s="7" t="s">
        <v>11</v>
      </c>
    </row>
    <row r="34" spans="2:33" ht="12.75">
      <c r="B34" s="10" t="s">
        <v>109</v>
      </c>
      <c r="C34" s="11" t="s">
        <v>180</v>
      </c>
      <c r="D34" s="12"/>
      <c r="E34" s="13" t="s">
        <v>65</v>
      </c>
      <c r="F34" s="14">
        <v>9</v>
      </c>
      <c r="G34" s="14">
        <v>5</v>
      </c>
      <c r="H34" s="14">
        <v>3</v>
      </c>
      <c r="I34" s="14">
        <v>11</v>
      </c>
      <c r="J34" s="14">
        <v>3</v>
      </c>
      <c r="K34" s="14">
        <v>17</v>
      </c>
      <c r="L34" s="14">
        <v>17</v>
      </c>
      <c r="M34" s="14">
        <v>7</v>
      </c>
      <c r="N34" s="14">
        <v>18</v>
      </c>
      <c r="O34" s="14">
        <v>2</v>
      </c>
      <c r="P34" s="14">
        <v>2</v>
      </c>
      <c r="Q34" s="14">
        <v>12</v>
      </c>
      <c r="R34" s="14">
        <f>SUM(F34:Q34)</f>
        <v>106</v>
      </c>
      <c r="S34" s="14">
        <v>9</v>
      </c>
      <c r="T34" s="14">
        <v>7</v>
      </c>
      <c r="U34" s="14">
        <v>16</v>
      </c>
      <c r="V34" s="14">
        <v>15</v>
      </c>
      <c r="W34" s="14">
        <v>5</v>
      </c>
      <c r="X34" s="14">
        <v>16</v>
      </c>
      <c r="Y34" s="14">
        <v>14</v>
      </c>
      <c r="Z34" s="14">
        <v>6</v>
      </c>
      <c r="AA34" s="14">
        <v>18</v>
      </c>
      <c r="AB34" s="14">
        <v>10</v>
      </c>
      <c r="AC34" s="14">
        <v>16</v>
      </c>
      <c r="AD34" s="14">
        <v>18</v>
      </c>
      <c r="AE34" s="14">
        <f>SUM(S34:AD34)</f>
        <v>150</v>
      </c>
      <c r="AF34" s="14">
        <f>R34+AE34</f>
        <v>256</v>
      </c>
      <c r="AG34" s="15" t="s">
        <v>18</v>
      </c>
    </row>
    <row r="35" spans="2:33" ht="12.75">
      <c r="B35" s="16"/>
      <c r="C35" s="17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1"/>
    </row>
    <row r="36" ht="15.75">
      <c r="B36" s="5" t="s">
        <v>179</v>
      </c>
    </row>
    <row r="37" ht="12" customHeight="1">
      <c r="B37" s="5"/>
    </row>
    <row r="38" spans="2:33" ht="40.5" customHeight="1">
      <c r="B38" s="6" t="s">
        <v>0</v>
      </c>
      <c r="C38" s="7" t="s">
        <v>1</v>
      </c>
      <c r="D38" s="8" t="s">
        <v>2</v>
      </c>
      <c r="E38" s="7" t="s">
        <v>3</v>
      </c>
      <c r="F38" s="9" t="s">
        <v>4</v>
      </c>
      <c r="G38" s="9" t="s">
        <v>5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30</v>
      </c>
      <c r="M38" s="9" t="s">
        <v>31</v>
      </c>
      <c r="N38" s="9" t="s">
        <v>32</v>
      </c>
      <c r="O38" s="9" t="s">
        <v>33</v>
      </c>
      <c r="P38" s="9" t="s">
        <v>34</v>
      </c>
      <c r="Q38" s="9" t="s">
        <v>35</v>
      </c>
      <c r="R38" s="22" t="s">
        <v>29</v>
      </c>
      <c r="S38" s="9" t="s">
        <v>4</v>
      </c>
      <c r="T38" s="9" t="s">
        <v>5</v>
      </c>
      <c r="U38" s="9" t="s">
        <v>6</v>
      </c>
      <c r="V38" s="9" t="s">
        <v>7</v>
      </c>
      <c r="W38" s="9" t="s">
        <v>8</v>
      </c>
      <c r="X38" s="9" t="s">
        <v>9</v>
      </c>
      <c r="Y38" s="9" t="s">
        <v>30</v>
      </c>
      <c r="Z38" s="9" t="s">
        <v>31</v>
      </c>
      <c r="AA38" s="9" t="s">
        <v>32</v>
      </c>
      <c r="AB38" s="9" t="s">
        <v>33</v>
      </c>
      <c r="AC38" s="9" t="s">
        <v>34</v>
      </c>
      <c r="AD38" s="9" t="s">
        <v>35</v>
      </c>
      <c r="AE38" s="22" t="s">
        <v>29</v>
      </c>
      <c r="AF38" s="8" t="s">
        <v>10</v>
      </c>
      <c r="AG38" s="7" t="s">
        <v>11</v>
      </c>
    </row>
    <row r="39" spans="2:33" ht="12.75">
      <c r="B39" s="10" t="s">
        <v>190</v>
      </c>
      <c r="C39" s="11" t="s">
        <v>140</v>
      </c>
      <c r="D39" s="12"/>
      <c r="E39" s="13" t="s">
        <v>65</v>
      </c>
      <c r="F39" s="14">
        <v>8</v>
      </c>
      <c r="G39" s="14">
        <v>14</v>
      </c>
      <c r="H39" s="14">
        <v>27</v>
      </c>
      <c r="I39" s="14">
        <v>16</v>
      </c>
      <c r="J39" s="14">
        <v>10</v>
      </c>
      <c r="K39" s="14">
        <v>13</v>
      </c>
      <c r="L39" s="14">
        <v>19</v>
      </c>
      <c r="M39" s="14">
        <v>11</v>
      </c>
      <c r="N39" s="14">
        <v>15</v>
      </c>
      <c r="O39" s="14">
        <v>22</v>
      </c>
      <c r="P39" s="14">
        <v>20</v>
      </c>
      <c r="Q39" s="14">
        <v>13</v>
      </c>
      <c r="R39" s="14">
        <f>SUM(F39:Q39)</f>
        <v>188</v>
      </c>
      <c r="S39" s="14">
        <v>10</v>
      </c>
      <c r="T39" s="14">
        <v>18</v>
      </c>
      <c r="U39" s="14">
        <v>17</v>
      </c>
      <c r="V39" s="14">
        <v>23</v>
      </c>
      <c r="W39" s="14">
        <v>17</v>
      </c>
      <c r="X39" s="14">
        <v>17</v>
      </c>
      <c r="Y39" s="14">
        <v>13</v>
      </c>
      <c r="Z39" s="14">
        <v>18</v>
      </c>
      <c r="AA39" s="14">
        <v>17</v>
      </c>
      <c r="AB39" s="14">
        <v>23</v>
      </c>
      <c r="AC39" s="14">
        <v>20</v>
      </c>
      <c r="AD39" s="14">
        <v>16</v>
      </c>
      <c r="AE39" s="14">
        <f>SUM(S39:AD39)</f>
        <v>209</v>
      </c>
      <c r="AF39" s="14">
        <f>R39+AE39</f>
        <v>397</v>
      </c>
      <c r="AG39" s="15" t="s">
        <v>18</v>
      </c>
    </row>
    <row r="40" spans="2:33" ht="12.75">
      <c r="B40" s="51"/>
      <c r="C40" s="52"/>
      <c r="D40" s="53"/>
      <c r="E40" s="54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48"/>
    </row>
    <row r="41" spans="2:33" ht="12.75">
      <c r="B41" s="51"/>
      <c r="C41" s="52"/>
      <c r="D41" s="53"/>
      <c r="E41" s="54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48"/>
    </row>
    <row r="42" spans="2:32" ht="15.75">
      <c r="B42" s="5" t="s">
        <v>25</v>
      </c>
      <c r="E42" s="4"/>
      <c r="V42" s="1"/>
      <c r="W42" s="1"/>
      <c r="X42" s="1"/>
      <c r="AB42" s="1"/>
      <c r="AC42" s="1"/>
      <c r="AD42" s="1"/>
      <c r="AE42" s="1"/>
      <c r="AF42" s="1"/>
    </row>
    <row r="43" spans="2:33" ht="45">
      <c r="B43" s="6" t="s">
        <v>0</v>
      </c>
      <c r="C43" s="7" t="s">
        <v>1</v>
      </c>
      <c r="D43" s="8" t="s">
        <v>2</v>
      </c>
      <c r="E43" s="7" t="s">
        <v>3</v>
      </c>
      <c r="F43" s="9" t="s">
        <v>4</v>
      </c>
      <c r="G43" s="9" t="s">
        <v>5</v>
      </c>
      <c r="H43" s="9" t="s">
        <v>6</v>
      </c>
      <c r="I43" s="9" t="s">
        <v>7</v>
      </c>
      <c r="J43" s="9" t="s">
        <v>8</v>
      </c>
      <c r="K43" s="9" t="s">
        <v>9</v>
      </c>
      <c r="L43" s="9" t="s">
        <v>30</v>
      </c>
      <c r="M43" s="9" t="s">
        <v>31</v>
      </c>
      <c r="N43" s="9" t="s">
        <v>32</v>
      </c>
      <c r="O43" s="9" t="s">
        <v>33</v>
      </c>
      <c r="P43" s="9" t="s">
        <v>34</v>
      </c>
      <c r="Q43" s="9" t="s">
        <v>35</v>
      </c>
      <c r="R43" s="22" t="s">
        <v>28</v>
      </c>
      <c r="S43" s="9" t="s">
        <v>4</v>
      </c>
      <c r="T43" s="9" t="s">
        <v>5</v>
      </c>
      <c r="U43" s="9" t="s">
        <v>6</v>
      </c>
      <c r="V43" s="9" t="s">
        <v>7</v>
      </c>
      <c r="W43" s="9" t="s">
        <v>8</v>
      </c>
      <c r="X43" s="9" t="s">
        <v>9</v>
      </c>
      <c r="Y43" s="9" t="s">
        <v>4</v>
      </c>
      <c r="Z43" s="9" t="s">
        <v>5</v>
      </c>
      <c r="AA43" s="9" t="s">
        <v>6</v>
      </c>
      <c r="AB43" s="9" t="s">
        <v>7</v>
      </c>
      <c r="AC43" s="9" t="s">
        <v>8</v>
      </c>
      <c r="AD43" s="9" t="s">
        <v>9</v>
      </c>
      <c r="AE43" s="22" t="s">
        <v>28</v>
      </c>
      <c r="AF43" s="8" t="s">
        <v>10</v>
      </c>
      <c r="AG43" s="7" t="s">
        <v>11</v>
      </c>
    </row>
    <row r="44" spans="2:33" ht="12.75" customHeight="1">
      <c r="B44" s="10" t="s">
        <v>114</v>
      </c>
      <c r="C44" s="11" t="s">
        <v>144</v>
      </c>
      <c r="D44" s="12"/>
      <c r="E44" s="13" t="s">
        <v>62</v>
      </c>
      <c r="F44" s="14">
        <v>30</v>
      </c>
      <c r="G44" s="14">
        <v>30</v>
      </c>
      <c r="H44" s="14">
        <v>30</v>
      </c>
      <c r="I44" s="14">
        <v>29</v>
      </c>
      <c r="J44" s="14">
        <v>30</v>
      </c>
      <c r="K44" s="14">
        <v>29</v>
      </c>
      <c r="L44" s="14">
        <v>27</v>
      </c>
      <c r="M44" s="14">
        <v>30</v>
      </c>
      <c r="N44" s="14">
        <v>29</v>
      </c>
      <c r="O44" s="14">
        <v>29</v>
      </c>
      <c r="P44" s="14">
        <v>30</v>
      </c>
      <c r="Q44" s="14">
        <v>29</v>
      </c>
      <c r="R44" s="14">
        <f aca="true" t="shared" si="3" ref="R44:R49">SUM(F44:Q44)</f>
        <v>352</v>
      </c>
      <c r="S44" s="14">
        <v>30</v>
      </c>
      <c r="T44" s="14">
        <v>28</v>
      </c>
      <c r="U44" s="14">
        <v>30</v>
      </c>
      <c r="V44" s="14">
        <v>29</v>
      </c>
      <c r="W44" s="14">
        <v>27</v>
      </c>
      <c r="X44" s="14">
        <v>29</v>
      </c>
      <c r="Y44" s="14">
        <v>30</v>
      </c>
      <c r="Z44" s="14">
        <v>28</v>
      </c>
      <c r="AA44" s="14">
        <v>26</v>
      </c>
      <c r="AB44" s="14">
        <v>28</v>
      </c>
      <c r="AC44" s="14">
        <v>30</v>
      </c>
      <c r="AD44" s="14">
        <v>28</v>
      </c>
      <c r="AE44" s="14">
        <f aca="true" t="shared" si="4" ref="AE44:AE49">SUM(S44:AD44)</f>
        <v>343</v>
      </c>
      <c r="AF44" s="14">
        <f aca="true" t="shared" si="5" ref="AF44:AF49">R44+AE44</f>
        <v>695</v>
      </c>
      <c r="AG44" s="15" t="s">
        <v>18</v>
      </c>
    </row>
    <row r="45" spans="2:33" ht="12.75">
      <c r="B45" s="10" t="s">
        <v>115</v>
      </c>
      <c r="C45" s="11" t="s">
        <v>142</v>
      </c>
      <c r="D45" s="12"/>
      <c r="E45" s="13" t="s">
        <v>68</v>
      </c>
      <c r="F45" s="14">
        <v>28</v>
      </c>
      <c r="G45" s="14">
        <v>26</v>
      </c>
      <c r="H45" s="14">
        <v>28</v>
      </c>
      <c r="I45" s="14">
        <v>27</v>
      </c>
      <c r="J45" s="14">
        <v>28</v>
      </c>
      <c r="K45" s="14">
        <v>28</v>
      </c>
      <c r="L45" s="14">
        <v>26</v>
      </c>
      <c r="M45" s="14">
        <v>28</v>
      </c>
      <c r="N45" s="14">
        <v>28</v>
      </c>
      <c r="O45" s="14">
        <v>28</v>
      </c>
      <c r="P45" s="14">
        <v>29</v>
      </c>
      <c r="Q45" s="14">
        <v>30</v>
      </c>
      <c r="R45" s="14">
        <f t="shared" si="3"/>
        <v>334</v>
      </c>
      <c r="S45" s="14">
        <v>29</v>
      </c>
      <c r="T45" s="14">
        <v>28</v>
      </c>
      <c r="U45" s="14">
        <v>28</v>
      </c>
      <c r="V45" s="14">
        <v>27</v>
      </c>
      <c r="W45" s="14">
        <v>29</v>
      </c>
      <c r="X45" s="14">
        <v>28</v>
      </c>
      <c r="Y45" s="14">
        <v>28</v>
      </c>
      <c r="Z45" s="14">
        <v>26</v>
      </c>
      <c r="AA45" s="14">
        <v>23</v>
      </c>
      <c r="AB45" s="14">
        <v>30</v>
      </c>
      <c r="AC45" s="14">
        <v>27</v>
      </c>
      <c r="AD45" s="14">
        <v>27</v>
      </c>
      <c r="AE45" s="14">
        <f t="shared" si="4"/>
        <v>330</v>
      </c>
      <c r="AF45" s="14">
        <f t="shared" si="5"/>
        <v>664</v>
      </c>
      <c r="AG45" s="15" t="s">
        <v>19</v>
      </c>
    </row>
    <row r="46" spans="2:33" ht="12.75" customHeight="1">
      <c r="B46" s="10" t="s">
        <v>112</v>
      </c>
      <c r="C46" s="11" t="s">
        <v>143</v>
      </c>
      <c r="D46" s="12"/>
      <c r="E46" s="13" t="s">
        <v>69</v>
      </c>
      <c r="F46" s="14">
        <v>28</v>
      </c>
      <c r="G46" s="14">
        <v>27</v>
      </c>
      <c r="H46" s="14">
        <v>26</v>
      </c>
      <c r="I46" s="14">
        <v>26</v>
      </c>
      <c r="J46" s="14">
        <v>28</v>
      </c>
      <c r="K46" s="14">
        <v>29</v>
      </c>
      <c r="L46" s="14">
        <v>28</v>
      </c>
      <c r="M46" s="14">
        <v>28</v>
      </c>
      <c r="N46" s="14">
        <v>27</v>
      </c>
      <c r="O46" s="14">
        <v>27</v>
      </c>
      <c r="P46" s="14">
        <v>28</v>
      </c>
      <c r="Q46" s="14">
        <v>29</v>
      </c>
      <c r="R46" s="14">
        <f t="shared" si="3"/>
        <v>331</v>
      </c>
      <c r="S46" s="14">
        <v>30</v>
      </c>
      <c r="T46" s="14">
        <v>27</v>
      </c>
      <c r="U46" s="14">
        <v>28</v>
      </c>
      <c r="V46" s="14">
        <v>28</v>
      </c>
      <c r="W46" s="14">
        <v>27</v>
      </c>
      <c r="X46" s="14">
        <v>27</v>
      </c>
      <c r="Y46" s="14">
        <v>27</v>
      </c>
      <c r="Z46" s="14">
        <v>27</v>
      </c>
      <c r="AA46" s="14">
        <v>28</v>
      </c>
      <c r="AB46" s="14">
        <v>28</v>
      </c>
      <c r="AC46" s="14">
        <v>28</v>
      </c>
      <c r="AD46" s="14">
        <v>27</v>
      </c>
      <c r="AE46" s="14">
        <f t="shared" si="4"/>
        <v>332</v>
      </c>
      <c r="AF46" s="14">
        <f t="shared" si="5"/>
        <v>663</v>
      </c>
      <c r="AG46" s="15" t="s">
        <v>20</v>
      </c>
    </row>
    <row r="47" spans="2:33" ht="12.75" customHeight="1">
      <c r="B47" s="10" t="s">
        <v>117</v>
      </c>
      <c r="C47" s="11" t="s">
        <v>145</v>
      </c>
      <c r="D47" s="12"/>
      <c r="E47" s="13" t="s">
        <v>65</v>
      </c>
      <c r="F47" s="14">
        <v>28</v>
      </c>
      <c r="G47" s="14">
        <v>28</v>
      </c>
      <c r="H47" s="14">
        <v>27</v>
      </c>
      <c r="I47" s="14">
        <v>26</v>
      </c>
      <c r="J47" s="14">
        <v>28</v>
      </c>
      <c r="K47" s="14">
        <v>27</v>
      </c>
      <c r="L47" s="14">
        <v>25</v>
      </c>
      <c r="M47" s="14">
        <v>27</v>
      </c>
      <c r="N47" s="14">
        <v>29</v>
      </c>
      <c r="O47" s="14">
        <v>29</v>
      </c>
      <c r="P47" s="14">
        <v>27</v>
      </c>
      <c r="Q47" s="14">
        <v>27</v>
      </c>
      <c r="R47" s="14">
        <f t="shared" si="3"/>
        <v>328</v>
      </c>
      <c r="S47" s="14">
        <v>29</v>
      </c>
      <c r="T47" s="14">
        <v>28</v>
      </c>
      <c r="U47" s="14">
        <v>27</v>
      </c>
      <c r="V47" s="14">
        <v>26</v>
      </c>
      <c r="W47" s="14">
        <v>27</v>
      </c>
      <c r="X47" s="14">
        <v>26</v>
      </c>
      <c r="Y47" s="14">
        <v>27</v>
      </c>
      <c r="Z47" s="14">
        <v>26</v>
      </c>
      <c r="AA47" s="14">
        <v>27</v>
      </c>
      <c r="AB47" s="14">
        <v>29</v>
      </c>
      <c r="AC47" s="14">
        <v>27</v>
      </c>
      <c r="AD47" s="14">
        <v>28</v>
      </c>
      <c r="AE47" s="14">
        <f t="shared" si="4"/>
        <v>327</v>
      </c>
      <c r="AF47" s="14">
        <f t="shared" si="5"/>
        <v>655</v>
      </c>
      <c r="AG47" s="15">
        <v>4</v>
      </c>
    </row>
    <row r="48" spans="2:33" ht="12.75" customHeight="1">
      <c r="B48" s="10" t="s">
        <v>116</v>
      </c>
      <c r="C48" s="11" t="s">
        <v>185</v>
      </c>
      <c r="D48" s="12"/>
      <c r="E48" s="13" t="s">
        <v>68</v>
      </c>
      <c r="F48" s="14">
        <v>27</v>
      </c>
      <c r="G48" s="14">
        <v>30</v>
      </c>
      <c r="H48" s="14">
        <v>27</v>
      </c>
      <c r="I48" s="14">
        <v>23</v>
      </c>
      <c r="J48" s="14">
        <v>26</v>
      </c>
      <c r="K48" s="14">
        <v>28</v>
      </c>
      <c r="L48" s="14">
        <v>24</v>
      </c>
      <c r="M48" s="14">
        <v>26</v>
      </c>
      <c r="N48" s="14">
        <v>26</v>
      </c>
      <c r="O48" s="14">
        <v>28</v>
      </c>
      <c r="P48" s="14">
        <v>29</v>
      </c>
      <c r="Q48" s="14">
        <v>29</v>
      </c>
      <c r="R48" s="14">
        <f t="shared" si="3"/>
        <v>323</v>
      </c>
      <c r="S48" s="14">
        <v>26</v>
      </c>
      <c r="T48" s="14">
        <v>25</v>
      </c>
      <c r="U48" s="14">
        <v>28</v>
      </c>
      <c r="V48" s="14">
        <v>25</v>
      </c>
      <c r="W48" s="14">
        <v>26</v>
      </c>
      <c r="X48" s="14">
        <v>24</v>
      </c>
      <c r="Y48" s="14">
        <v>25</v>
      </c>
      <c r="Z48" s="14">
        <v>27</v>
      </c>
      <c r="AA48" s="14">
        <v>20</v>
      </c>
      <c r="AB48" s="14">
        <v>26</v>
      </c>
      <c r="AC48" s="14">
        <v>28</v>
      </c>
      <c r="AD48" s="14">
        <v>28</v>
      </c>
      <c r="AE48" s="14">
        <f t="shared" si="4"/>
        <v>308</v>
      </c>
      <c r="AF48" s="14">
        <f t="shared" si="5"/>
        <v>631</v>
      </c>
      <c r="AG48" s="15">
        <v>5</v>
      </c>
    </row>
    <row r="49" spans="2:33" ht="12.75" customHeight="1">
      <c r="B49" s="10" t="s">
        <v>113</v>
      </c>
      <c r="C49" s="11" t="s">
        <v>146</v>
      </c>
      <c r="D49" s="12"/>
      <c r="E49" s="13" t="s">
        <v>65</v>
      </c>
      <c r="F49" s="14">
        <v>27</v>
      </c>
      <c r="G49" s="14">
        <v>25</v>
      </c>
      <c r="H49" s="14">
        <v>25</v>
      </c>
      <c r="I49" s="14">
        <v>24</v>
      </c>
      <c r="J49" s="14">
        <v>24</v>
      </c>
      <c r="K49" s="14">
        <v>26</v>
      </c>
      <c r="L49" s="14">
        <v>23</v>
      </c>
      <c r="M49" s="14">
        <v>29</v>
      </c>
      <c r="N49" s="14">
        <v>28</v>
      </c>
      <c r="O49" s="14">
        <v>27</v>
      </c>
      <c r="P49" s="14">
        <v>25</v>
      </c>
      <c r="Q49" s="14">
        <v>24</v>
      </c>
      <c r="R49" s="14">
        <f t="shared" si="3"/>
        <v>307</v>
      </c>
      <c r="S49" s="14">
        <v>25</v>
      </c>
      <c r="T49" s="14">
        <v>22</v>
      </c>
      <c r="U49" s="14">
        <v>25</v>
      </c>
      <c r="V49" s="14">
        <v>24</v>
      </c>
      <c r="W49" s="14">
        <v>21</v>
      </c>
      <c r="X49" s="14">
        <v>26</v>
      </c>
      <c r="Y49" s="14">
        <v>24</v>
      </c>
      <c r="Z49" s="14">
        <v>21</v>
      </c>
      <c r="AA49" s="14">
        <v>26</v>
      </c>
      <c r="AB49" s="14">
        <v>28</v>
      </c>
      <c r="AC49" s="14">
        <v>24</v>
      </c>
      <c r="AD49" s="14">
        <v>27</v>
      </c>
      <c r="AE49" s="14">
        <f t="shared" si="4"/>
        <v>293</v>
      </c>
      <c r="AF49" s="14">
        <f t="shared" si="5"/>
        <v>600</v>
      </c>
      <c r="AG49" s="15">
        <v>6</v>
      </c>
    </row>
    <row r="50" spans="2:33" ht="12.75">
      <c r="B50" s="51"/>
      <c r="C50" s="52"/>
      <c r="D50" s="53"/>
      <c r="E50" s="54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48"/>
    </row>
    <row r="51" spans="2:33" ht="12.75">
      <c r="B51" s="16"/>
      <c r="C51" s="17"/>
      <c r="D51" s="18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1"/>
    </row>
    <row r="52" ht="15.75">
      <c r="B52" s="5" t="s">
        <v>24</v>
      </c>
    </row>
    <row r="53" spans="2:33" ht="39.75" customHeight="1">
      <c r="B53" s="6" t="s">
        <v>0</v>
      </c>
      <c r="C53" s="7" t="s">
        <v>1</v>
      </c>
      <c r="D53" s="8" t="s">
        <v>2</v>
      </c>
      <c r="E53" s="7" t="s">
        <v>3</v>
      </c>
      <c r="F53" s="9" t="s">
        <v>4</v>
      </c>
      <c r="G53" s="9" t="s">
        <v>5</v>
      </c>
      <c r="H53" s="9" t="s">
        <v>6</v>
      </c>
      <c r="I53" s="9" t="s">
        <v>7</v>
      </c>
      <c r="J53" s="9" t="s">
        <v>8</v>
      </c>
      <c r="K53" s="9" t="s">
        <v>9</v>
      </c>
      <c r="L53" s="9" t="s">
        <v>30</v>
      </c>
      <c r="M53" s="9" t="s">
        <v>31</v>
      </c>
      <c r="N53" s="9" t="s">
        <v>32</v>
      </c>
      <c r="O53" s="9" t="s">
        <v>33</v>
      </c>
      <c r="P53" s="9" t="s">
        <v>34</v>
      </c>
      <c r="Q53" s="9" t="s">
        <v>35</v>
      </c>
      <c r="R53" s="22" t="s">
        <v>28</v>
      </c>
      <c r="S53" s="9" t="s">
        <v>4</v>
      </c>
      <c r="T53" s="9" t="s">
        <v>5</v>
      </c>
      <c r="U53" s="9" t="s">
        <v>6</v>
      </c>
      <c r="V53" s="9" t="s">
        <v>7</v>
      </c>
      <c r="W53" s="9" t="s">
        <v>8</v>
      </c>
      <c r="X53" s="9" t="s">
        <v>9</v>
      </c>
      <c r="Y53" s="9" t="s">
        <v>30</v>
      </c>
      <c r="Z53" s="9" t="s">
        <v>31</v>
      </c>
      <c r="AA53" s="9" t="s">
        <v>32</v>
      </c>
      <c r="AB53" s="9" t="s">
        <v>33</v>
      </c>
      <c r="AC53" s="9" t="s">
        <v>34</v>
      </c>
      <c r="AD53" s="9" t="s">
        <v>35</v>
      </c>
      <c r="AE53" s="22" t="s">
        <v>28</v>
      </c>
      <c r="AF53" s="8" t="s">
        <v>10</v>
      </c>
      <c r="AG53" s="7" t="s">
        <v>11</v>
      </c>
    </row>
    <row r="54" spans="2:33" ht="12.75">
      <c r="B54" s="10" t="s">
        <v>118</v>
      </c>
      <c r="C54" s="29" t="s">
        <v>155</v>
      </c>
      <c r="D54" s="12"/>
      <c r="E54" s="13" t="s">
        <v>65</v>
      </c>
      <c r="F54" s="14">
        <v>29</v>
      </c>
      <c r="G54" s="14">
        <v>30</v>
      </c>
      <c r="H54" s="14">
        <v>25</v>
      </c>
      <c r="I54" s="14">
        <v>29</v>
      </c>
      <c r="J54" s="14">
        <v>29</v>
      </c>
      <c r="K54" s="14">
        <v>28</v>
      </c>
      <c r="L54" s="14">
        <v>25</v>
      </c>
      <c r="M54" s="14">
        <v>26</v>
      </c>
      <c r="N54" s="14">
        <v>30</v>
      </c>
      <c r="O54" s="14">
        <v>29</v>
      </c>
      <c r="P54" s="14">
        <v>28</v>
      </c>
      <c r="Q54" s="14">
        <v>29</v>
      </c>
      <c r="R54" s="14">
        <f aca="true" t="shared" si="6" ref="R54:R63">SUM(F54:Q54)</f>
        <v>337</v>
      </c>
      <c r="S54" s="14">
        <v>29</v>
      </c>
      <c r="T54" s="14">
        <v>26</v>
      </c>
      <c r="U54" s="14">
        <v>29</v>
      </c>
      <c r="V54" s="14">
        <v>28</v>
      </c>
      <c r="W54" s="14">
        <v>29</v>
      </c>
      <c r="X54" s="14">
        <v>27</v>
      </c>
      <c r="Y54" s="14">
        <v>28</v>
      </c>
      <c r="Z54" s="14">
        <v>29</v>
      </c>
      <c r="AA54" s="14">
        <v>29</v>
      </c>
      <c r="AB54" s="14">
        <v>27</v>
      </c>
      <c r="AC54" s="14">
        <v>26</v>
      </c>
      <c r="AD54" s="14">
        <v>29</v>
      </c>
      <c r="AE54" s="14">
        <f aca="true" t="shared" si="7" ref="AE54:AE63">SUM(S54:AD54)</f>
        <v>336</v>
      </c>
      <c r="AF54" s="14">
        <f aca="true" t="shared" si="8" ref="AF54:AF63">R54+AE54</f>
        <v>673</v>
      </c>
      <c r="AG54" s="15" t="s">
        <v>18</v>
      </c>
    </row>
    <row r="55" spans="2:33" ht="12.75">
      <c r="B55" s="24" t="s">
        <v>119</v>
      </c>
      <c r="C55" s="26" t="s">
        <v>151</v>
      </c>
      <c r="D55" s="28"/>
      <c r="E55" s="28" t="s">
        <v>68</v>
      </c>
      <c r="F55" s="14">
        <v>27</v>
      </c>
      <c r="G55" s="14">
        <v>26</v>
      </c>
      <c r="H55" s="14">
        <v>26</v>
      </c>
      <c r="I55" s="14">
        <v>27</v>
      </c>
      <c r="J55" s="14">
        <v>22</v>
      </c>
      <c r="K55" s="14">
        <v>29</v>
      </c>
      <c r="L55" s="14">
        <v>28</v>
      </c>
      <c r="M55" s="14">
        <v>23</v>
      </c>
      <c r="N55" s="14">
        <v>26</v>
      </c>
      <c r="O55" s="14">
        <v>28</v>
      </c>
      <c r="P55" s="14">
        <v>26</v>
      </c>
      <c r="Q55" s="14">
        <v>27</v>
      </c>
      <c r="R55" s="14">
        <f t="shared" si="6"/>
        <v>315</v>
      </c>
      <c r="S55" s="14">
        <v>25</v>
      </c>
      <c r="T55" s="14">
        <v>28</v>
      </c>
      <c r="U55" s="14">
        <v>26</v>
      </c>
      <c r="V55" s="14">
        <v>24</v>
      </c>
      <c r="W55" s="14">
        <v>28</v>
      </c>
      <c r="X55" s="14">
        <v>27</v>
      </c>
      <c r="Y55" s="14">
        <v>26</v>
      </c>
      <c r="Z55" s="14">
        <v>28</v>
      </c>
      <c r="AA55" s="14">
        <v>29</v>
      </c>
      <c r="AB55" s="14">
        <v>28</v>
      </c>
      <c r="AC55" s="14">
        <v>27</v>
      </c>
      <c r="AD55" s="14">
        <v>29</v>
      </c>
      <c r="AE55" s="14">
        <f t="shared" si="7"/>
        <v>325</v>
      </c>
      <c r="AF55" s="14">
        <f t="shared" si="8"/>
        <v>640</v>
      </c>
      <c r="AG55" s="15" t="s">
        <v>19</v>
      </c>
    </row>
    <row r="56" spans="2:33" ht="12.75">
      <c r="B56" s="10" t="s">
        <v>126</v>
      </c>
      <c r="C56" s="30" t="s">
        <v>209</v>
      </c>
      <c r="D56" s="12"/>
      <c r="E56" s="13" t="s">
        <v>65</v>
      </c>
      <c r="F56" s="14">
        <v>27</v>
      </c>
      <c r="G56" s="14">
        <v>28</v>
      </c>
      <c r="H56" s="14">
        <v>28</v>
      </c>
      <c r="I56" s="14">
        <v>25</v>
      </c>
      <c r="J56" s="14">
        <v>27</v>
      </c>
      <c r="K56" s="14">
        <v>22</v>
      </c>
      <c r="L56" s="14">
        <v>28</v>
      </c>
      <c r="M56" s="14">
        <v>28</v>
      </c>
      <c r="N56" s="14">
        <v>26</v>
      </c>
      <c r="O56" s="14">
        <v>26</v>
      </c>
      <c r="P56" s="14">
        <v>25</v>
      </c>
      <c r="Q56" s="14">
        <v>24</v>
      </c>
      <c r="R56" s="14">
        <f t="shared" si="6"/>
        <v>314</v>
      </c>
      <c r="S56" s="14">
        <v>27</v>
      </c>
      <c r="T56" s="14">
        <v>26</v>
      </c>
      <c r="U56" s="14">
        <v>30</v>
      </c>
      <c r="V56" s="14">
        <v>28</v>
      </c>
      <c r="W56" s="14">
        <v>28</v>
      </c>
      <c r="X56" s="14">
        <v>24</v>
      </c>
      <c r="Y56" s="14">
        <v>27</v>
      </c>
      <c r="Z56" s="14">
        <v>23</v>
      </c>
      <c r="AA56" s="14">
        <v>26</v>
      </c>
      <c r="AB56" s="14">
        <v>27</v>
      </c>
      <c r="AC56" s="14">
        <v>25</v>
      </c>
      <c r="AD56" s="14">
        <v>29</v>
      </c>
      <c r="AE56" s="14">
        <f t="shared" si="7"/>
        <v>320</v>
      </c>
      <c r="AF56" s="14">
        <f t="shared" si="8"/>
        <v>634</v>
      </c>
      <c r="AG56" s="15" t="s">
        <v>20</v>
      </c>
    </row>
    <row r="57" spans="2:33" ht="12.75">
      <c r="B57" s="10" t="s">
        <v>120</v>
      </c>
      <c r="C57" s="11" t="s">
        <v>149</v>
      </c>
      <c r="D57" s="12"/>
      <c r="E57" s="13" t="s">
        <v>65</v>
      </c>
      <c r="F57" s="14">
        <v>27</v>
      </c>
      <c r="G57" s="14">
        <v>27</v>
      </c>
      <c r="H57" s="14">
        <v>25</v>
      </c>
      <c r="I57" s="14">
        <v>26</v>
      </c>
      <c r="J57" s="14">
        <v>25</v>
      </c>
      <c r="K57" s="14">
        <v>26</v>
      </c>
      <c r="L57" s="14">
        <v>28</v>
      </c>
      <c r="M57" s="14">
        <v>28</v>
      </c>
      <c r="N57" s="14">
        <v>28</v>
      </c>
      <c r="O57" s="14">
        <v>27</v>
      </c>
      <c r="P57" s="14">
        <v>26</v>
      </c>
      <c r="Q57" s="14">
        <v>26</v>
      </c>
      <c r="R57" s="14">
        <f t="shared" si="6"/>
        <v>319</v>
      </c>
      <c r="S57" s="14">
        <v>29</v>
      </c>
      <c r="T57" s="14">
        <v>27</v>
      </c>
      <c r="U57" s="14">
        <v>26</v>
      </c>
      <c r="V57" s="14">
        <v>26</v>
      </c>
      <c r="W57" s="14">
        <v>27</v>
      </c>
      <c r="X57" s="14">
        <v>27</v>
      </c>
      <c r="Y57" s="14">
        <v>29</v>
      </c>
      <c r="Z57" s="14">
        <v>19</v>
      </c>
      <c r="AA57" s="14">
        <v>28</v>
      </c>
      <c r="AB57" s="14">
        <v>27</v>
      </c>
      <c r="AC57" s="14">
        <v>27</v>
      </c>
      <c r="AD57" s="14">
        <v>16</v>
      </c>
      <c r="AE57" s="14">
        <f t="shared" si="7"/>
        <v>308</v>
      </c>
      <c r="AF57" s="14">
        <f t="shared" si="8"/>
        <v>627</v>
      </c>
      <c r="AG57" s="15">
        <v>4</v>
      </c>
    </row>
    <row r="58" spans="2:33" ht="12.75">
      <c r="B58" s="10" t="s">
        <v>122</v>
      </c>
      <c r="C58" s="11" t="s">
        <v>166</v>
      </c>
      <c r="D58" s="12"/>
      <c r="E58" s="13" t="s">
        <v>62</v>
      </c>
      <c r="F58" s="14">
        <v>27</v>
      </c>
      <c r="G58" s="14">
        <v>24</v>
      </c>
      <c r="H58" s="14">
        <v>25</v>
      </c>
      <c r="I58" s="14">
        <v>25</v>
      </c>
      <c r="J58" s="14">
        <v>28</v>
      </c>
      <c r="K58" s="14">
        <v>27</v>
      </c>
      <c r="L58" s="14">
        <v>26</v>
      </c>
      <c r="M58" s="14">
        <v>27</v>
      </c>
      <c r="N58" s="14">
        <v>25</v>
      </c>
      <c r="O58" s="14">
        <v>26</v>
      </c>
      <c r="P58" s="14">
        <v>27</v>
      </c>
      <c r="Q58" s="14">
        <v>25</v>
      </c>
      <c r="R58" s="14">
        <f t="shared" si="6"/>
        <v>312</v>
      </c>
      <c r="S58" s="14">
        <v>24</v>
      </c>
      <c r="T58" s="14">
        <v>27</v>
      </c>
      <c r="U58" s="14">
        <v>25</v>
      </c>
      <c r="V58" s="14">
        <v>25</v>
      </c>
      <c r="W58" s="14">
        <v>27</v>
      </c>
      <c r="X58" s="14">
        <v>24</v>
      </c>
      <c r="Y58" s="14">
        <v>26</v>
      </c>
      <c r="Z58" s="14">
        <v>18</v>
      </c>
      <c r="AA58" s="14">
        <v>23</v>
      </c>
      <c r="AB58" s="14">
        <v>22</v>
      </c>
      <c r="AC58" s="14">
        <v>28</v>
      </c>
      <c r="AD58" s="14">
        <v>27</v>
      </c>
      <c r="AE58" s="14">
        <f t="shared" si="7"/>
        <v>296</v>
      </c>
      <c r="AF58" s="14">
        <f t="shared" si="8"/>
        <v>608</v>
      </c>
      <c r="AG58" s="15">
        <v>5</v>
      </c>
    </row>
    <row r="59" spans="2:33" ht="12.75">
      <c r="B59" s="10" t="s">
        <v>125</v>
      </c>
      <c r="C59" s="11" t="s">
        <v>150</v>
      </c>
      <c r="D59" s="12"/>
      <c r="E59" s="13" t="s">
        <v>68</v>
      </c>
      <c r="F59" s="14">
        <v>18</v>
      </c>
      <c r="G59" s="14">
        <v>25</v>
      </c>
      <c r="H59" s="14">
        <v>22</v>
      </c>
      <c r="I59" s="14">
        <v>21</v>
      </c>
      <c r="J59" s="14">
        <v>24</v>
      </c>
      <c r="K59" s="14">
        <v>26</v>
      </c>
      <c r="L59" s="14">
        <v>23</v>
      </c>
      <c r="M59" s="14">
        <v>26</v>
      </c>
      <c r="N59" s="14">
        <v>27</v>
      </c>
      <c r="O59" s="14">
        <v>27</v>
      </c>
      <c r="P59" s="14">
        <v>25</v>
      </c>
      <c r="Q59" s="14">
        <v>26</v>
      </c>
      <c r="R59" s="14">
        <f t="shared" si="6"/>
        <v>290</v>
      </c>
      <c r="S59" s="14">
        <v>26</v>
      </c>
      <c r="T59" s="14">
        <v>23</v>
      </c>
      <c r="U59" s="14">
        <v>24</v>
      </c>
      <c r="V59" s="14">
        <v>25</v>
      </c>
      <c r="W59" s="14">
        <v>28</v>
      </c>
      <c r="X59" s="14">
        <v>25</v>
      </c>
      <c r="Y59" s="14">
        <v>22</v>
      </c>
      <c r="Z59" s="14">
        <v>25</v>
      </c>
      <c r="AA59" s="14">
        <v>24</v>
      </c>
      <c r="AB59" s="14">
        <v>23</v>
      </c>
      <c r="AC59" s="14">
        <v>24</v>
      </c>
      <c r="AD59" s="14">
        <v>27</v>
      </c>
      <c r="AE59" s="14">
        <f t="shared" si="7"/>
        <v>296</v>
      </c>
      <c r="AF59" s="14">
        <f t="shared" si="8"/>
        <v>586</v>
      </c>
      <c r="AG59" s="15">
        <v>6</v>
      </c>
    </row>
    <row r="60" spans="2:33" ht="12.75">
      <c r="B60" s="10" t="s">
        <v>124</v>
      </c>
      <c r="C60" s="11" t="s">
        <v>152</v>
      </c>
      <c r="D60" s="12"/>
      <c r="E60" s="13" t="s">
        <v>65</v>
      </c>
      <c r="F60" s="14">
        <v>21</v>
      </c>
      <c r="G60" s="14">
        <v>23</v>
      </c>
      <c r="H60" s="14">
        <v>24</v>
      </c>
      <c r="I60" s="14">
        <v>22</v>
      </c>
      <c r="J60" s="14">
        <v>15</v>
      </c>
      <c r="K60" s="14">
        <v>25</v>
      </c>
      <c r="L60" s="14">
        <v>22</v>
      </c>
      <c r="M60" s="14">
        <v>23</v>
      </c>
      <c r="N60" s="14">
        <v>23</v>
      </c>
      <c r="O60" s="14">
        <v>25</v>
      </c>
      <c r="P60" s="14">
        <v>27</v>
      </c>
      <c r="Q60" s="14">
        <v>23</v>
      </c>
      <c r="R60" s="14">
        <f t="shared" si="6"/>
        <v>273</v>
      </c>
      <c r="S60" s="14">
        <v>27</v>
      </c>
      <c r="T60" s="14">
        <v>27</v>
      </c>
      <c r="U60" s="14">
        <v>26</v>
      </c>
      <c r="V60" s="14">
        <v>24</v>
      </c>
      <c r="W60" s="14">
        <v>25</v>
      </c>
      <c r="X60" s="14">
        <v>27</v>
      </c>
      <c r="Y60" s="14">
        <v>27</v>
      </c>
      <c r="Z60" s="14">
        <v>26</v>
      </c>
      <c r="AA60" s="14">
        <v>19</v>
      </c>
      <c r="AB60" s="14">
        <v>25</v>
      </c>
      <c r="AC60" s="14">
        <v>25</v>
      </c>
      <c r="AD60" s="14">
        <v>26</v>
      </c>
      <c r="AE60" s="14">
        <f t="shared" si="7"/>
        <v>304</v>
      </c>
      <c r="AF60" s="14">
        <f t="shared" si="8"/>
        <v>577</v>
      </c>
      <c r="AG60" s="15">
        <v>7</v>
      </c>
    </row>
    <row r="61" spans="2:33" ht="12.75">
      <c r="B61" s="10" t="s">
        <v>127</v>
      </c>
      <c r="C61" s="11" t="s">
        <v>191</v>
      </c>
      <c r="D61" s="12"/>
      <c r="E61" s="13" t="s">
        <v>65</v>
      </c>
      <c r="F61" s="14">
        <v>25</v>
      </c>
      <c r="G61" s="14">
        <v>24</v>
      </c>
      <c r="H61" s="14">
        <v>24</v>
      </c>
      <c r="I61" s="14">
        <v>23</v>
      </c>
      <c r="J61" s="14">
        <v>24</v>
      </c>
      <c r="K61" s="14">
        <v>19</v>
      </c>
      <c r="L61" s="14">
        <v>22</v>
      </c>
      <c r="M61" s="14">
        <v>25</v>
      </c>
      <c r="N61" s="14">
        <v>20</v>
      </c>
      <c r="O61" s="14">
        <v>23</v>
      </c>
      <c r="P61" s="14">
        <v>22</v>
      </c>
      <c r="Q61" s="14">
        <v>12</v>
      </c>
      <c r="R61" s="14">
        <f t="shared" si="6"/>
        <v>263</v>
      </c>
      <c r="S61" s="14">
        <v>22</v>
      </c>
      <c r="T61" s="14">
        <v>28</v>
      </c>
      <c r="U61" s="14">
        <v>22</v>
      </c>
      <c r="V61" s="14">
        <v>27</v>
      </c>
      <c r="W61" s="14">
        <v>27</v>
      </c>
      <c r="X61" s="14">
        <v>23</v>
      </c>
      <c r="Y61" s="14">
        <v>25</v>
      </c>
      <c r="Z61" s="14">
        <v>21</v>
      </c>
      <c r="AA61" s="14">
        <v>27</v>
      </c>
      <c r="AB61" s="14">
        <v>20</v>
      </c>
      <c r="AC61" s="14">
        <v>20</v>
      </c>
      <c r="AD61" s="14">
        <v>26</v>
      </c>
      <c r="AE61" s="14">
        <f t="shared" si="7"/>
        <v>288</v>
      </c>
      <c r="AF61" s="14">
        <f t="shared" si="8"/>
        <v>551</v>
      </c>
      <c r="AG61" s="15">
        <v>8</v>
      </c>
    </row>
    <row r="62" spans="2:33" ht="12.75">
      <c r="B62" s="10" t="s">
        <v>121</v>
      </c>
      <c r="C62" s="11" t="s">
        <v>162</v>
      </c>
      <c r="D62" s="12"/>
      <c r="E62" s="13" t="s">
        <v>69</v>
      </c>
      <c r="F62" s="14">
        <v>18</v>
      </c>
      <c r="G62" s="14">
        <v>23</v>
      </c>
      <c r="H62" s="14">
        <v>24</v>
      </c>
      <c r="I62" s="14">
        <v>23</v>
      </c>
      <c r="J62" s="14">
        <v>25</v>
      </c>
      <c r="K62" s="14">
        <v>24</v>
      </c>
      <c r="L62" s="14">
        <v>25</v>
      </c>
      <c r="M62" s="14">
        <v>9</v>
      </c>
      <c r="N62" s="14">
        <v>25</v>
      </c>
      <c r="O62" s="14">
        <v>20</v>
      </c>
      <c r="P62" s="14">
        <v>24</v>
      </c>
      <c r="Q62" s="14">
        <v>26</v>
      </c>
      <c r="R62" s="14">
        <f t="shared" si="6"/>
        <v>266</v>
      </c>
      <c r="S62" s="14">
        <v>24</v>
      </c>
      <c r="T62" s="14">
        <v>26</v>
      </c>
      <c r="U62" s="14">
        <v>27</v>
      </c>
      <c r="V62" s="14">
        <v>21</v>
      </c>
      <c r="W62" s="14">
        <v>25</v>
      </c>
      <c r="X62" s="14">
        <v>18</v>
      </c>
      <c r="Y62" s="14">
        <v>26</v>
      </c>
      <c r="Z62" s="14">
        <v>19</v>
      </c>
      <c r="AA62" s="14">
        <v>26</v>
      </c>
      <c r="AB62" s="14">
        <v>23</v>
      </c>
      <c r="AC62" s="14">
        <v>26</v>
      </c>
      <c r="AD62" s="14">
        <v>23</v>
      </c>
      <c r="AE62" s="14">
        <f t="shared" si="7"/>
        <v>284</v>
      </c>
      <c r="AF62" s="14">
        <f t="shared" si="8"/>
        <v>550</v>
      </c>
      <c r="AG62" s="15">
        <v>9</v>
      </c>
    </row>
    <row r="63" spans="2:33" ht="12.75">
      <c r="B63" s="10" t="s">
        <v>123</v>
      </c>
      <c r="C63" s="11" t="s">
        <v>148</v>
      </c>
      <c r="D63" s="12"/>
      <c r="E63" s="13" t="s">
        <v>68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>
        <f t="shared" si="6"/>
        <v>0</v>
      </c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>
        <f t="shared" si="7"/>
        <v>0</v>
      </c>
      <c r="AF63" s="14">
        <f t="shared" si="8"/>
        <v>0</v>
      </c>
      <c r="AG63" s="15">
        <v>10</v>
      </c>
    </row>
    <row r="64" spans="2:33" ht="12.75">
      <c r="B64" s="51"/>
      <c r="C64" s="52"/>
      <c r="D64" s="5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48"/>
    </row>
    <row r="65" spans="2:5" ht="15.75">
      <c r="B65" s="5" t="s">
        <v>157</v>
      </c>
      <c r="C65" s="5"/>
      <c r="D65" s="5"/>
      <c r="E65" s="5"/>
    </row>
    <row r="66" spans="2:33" ht="38.25" customHeight="1">
      <c r="B66" s="6" t="s">
        <v>0</v>
      </c>
      <c r="C66" s="7" t="s">
        <v>1</v>
      </c>
      <c r="D66" s="8" t="s">
        <v>2</v>
      </c>
      <c r="E66" s="7" t="s">
        <v>3</v>
      </c>
      <c r="F66" s="9" t="s">
        <v>4</v>
      </c>
      <c r="G66" s="9" t="s">
        <v>5</v>
      </c>
      <c r="H66" s="9" t="s">
        <v>6</v>
      </c>
      <c r="I66" s="9" t="s">
        <v>7</v>
      </c>
      <c r="J66" s="9" t="s">
        <v>8</v>
      </c>
      <c r="K66" s="9" t="s">
        <v>9</v>
      </c>
      <c r="L66" s="9" t="s">
        <v>30</v>
      </c>
      <c r="M66" s="9" t="s">
        <v>31</v>
      </c>
      <c r="N66" s="9" t="s">
        <v>32</v>
      </c>
      <c r="O66" s="9" t="s">
        <v>33</v>
      </c>
      <c r="P66" s="9" t="s">
        <v>34</v>
      </c>
      <c r="Q66" s="9" t="s">
        <v>35</v>
      </c>
      <c r="R66" s="22" t="s">
        <v>28</v>
      </c>
      <c r="S66" s="9" t="s">
        <v>4</v>
      </c>
      <c r="T66" s="9" t="s">
        <v>5</v>
      </c>
      <c r="U66" s="9" t="s">
        <v>6</v>
      </c>
      <c r="V66" s="9" t="s">
        <v>7</v>
      </c>
      <c r="W66" s="9" t="s">
        <v>8</v>
      </c>
      <c r="X66" s="9" t="s">
        <v>9</v>
      </c>
      <c r="Y66" s="9" t="s">
        <v>30</v>
      </c>
      <c r="Z66" s="9" t="s">
        <v>31</v>
      </c>
      <c r="AA66" s="9" t="s">
        <v>32</v>
      </c>
      <c r="AB66" s="9" t="s">
        <v>33</v>
      </c>
      <c r="AC66" s="9" t="s">
        <v>34</v>
      </c>
      <c r="AD66" s="9" t="s">
        <v>35</v>
      </c>
      <c r="AE66" s="22" t="s">
        <v>28</v>
      </c>
      <c r="AF66" s="8" t="s">
        <v>10</v>
      </c>
      <c r="AG66" s="7" t="s">
        <v>11</v>
      </c>
    </row>
    <row r="67" spans="2:33" ht="12.75">
      <c r="B67" s="38" t="s">
        <v>129</v>
      </c>
      <c r="C67" s="26" t="s">
        <v>147</v>
      </c>
      <c r="D67" s="46"/>
      <c r="E67" s="27" t="s">
        <v>65</v>
      </c>
      <c r="F67" s="46">
        <v>24</v>
      </c>
      <c r="G67" s="46">
        <v>22</v>
      </c>
      <c r="H67" s="46">
        <v>27</v>
      </c>
      <c r="I67" s="46">
        <v>26</v>
      </c>
      <c r="J67" s="46">
        <v>20</v>
      </c>
      <c r="K67" s="46">
        <v>27</v>
      </c>
      <c r="L67" s="46">
        <v>28</v>
      </c>
      <c r="M67" s="46">
        <v>18</v>
      </c>
      <c r="N67" s="46">
        <v>23</v>
      </c>
      <c r="O67" s="46">
        <v>23</v>
      </c>
      <c r="P67" s="46">
        <v>20</v>
      </c>
      <c r="Q67" s="46">
        <v>22</v>
      </c>
      <c r="R67" s="46">
        <f>SUM(F67:Q67)</f>
        <v>280</v>
      </c>
      <c r="S67" s="46">
        <v>28</v>
      </c>
      <c r="T67" s="46">
        <v>26</v>
      </c>
      <c r="U67" s="46">
        <v>26</v>
      </c>
      <c r="V67" s="46">
        <v>22</v>
      </c>
      <c r="W67" s="46">
        <v>30</v>
      </c>
      <c r="X67" s="46">
        <v>29</v>
      </c>
      <c r="Y67" s="46">
        <v>26</v>
      </c>
      <c r="Z67" s="46">
        <v>24</v>
      </c>
      <c r="AA67" s="46">
        <v>22</v>
      </c>
      <c r="AB67" s="46">
        <v>22</v>
      </c>
      <c r="AC67" s="46">
        <v>17</v>
      </c>
      <c r="AD67" s="46">
        <v>17</v>
      </c>
      <c r="AE67" s="64">
        <f>SUM(S67:AD67)</f>
        <v>289</v>
      </c>
      <c r="AF67" s="64">
        <f>R67+AE67</f>
        <v>569</v>
      </c>
      <c r="AG67" s="15" t="s">
        <v>18</v>
      </c>
    </row>
    <row r="68" spans="2:33" ht="15.75">
      <c r="B68" s="63" t="s">
        <v>128</v>
      </c>
      <c r="C68" s="71" t="s">
        <v>156</v>
      </c>
      <c r="D68" s="72"/>
      <c r="E68" s="73" t="s">
        <v>65</v>
      </c>
      <c r="F68" s="74">
        <v>20</v>
      </c>
      <c r="G68" s="74">
        <v>19</v>
      </c>
      <c r="H68" s="74">
        <v>16</v>
      </c>
      <c r="I68" s="74">
        <v>27</v>
      </c>
      <c r="J68" s="74">
        <v>21</v>
      </c>
      <c r="K68" s="74">
        <v>24</v>
      </c>
      <c r="L68" s="74">
        <v>22</v>
      </c>
      <c r="M68" s="74">
        <v>21</v>
      </c>
      <c r="N68" s="74">
        <v>19</v>
      </c>
      <c r="O68" s="74">
        <v>20</v>
      </c>
      <c r="P68" s="74">
        <v>19</v>
      </c>
      <c r="Q68" s="74">
        <v>18</v>
      </c>
      <c r="R68" s="74">
        <f>SUM(F68:Q68)</f>
        <v>246</v>
      </c>
      <c r="S68" s="74">
        <v>18</v>
      </c>
      <c r="T68" s="74">
        <v>22</v>
      </c>
      <c r="U68" s="74">
        <v>0</v>
      </c>
      <c r="V68" s="74">
        <v>15</v>
      </c>
      <c r="W68" s="74">
        <v>17</v>
      </c>
      <c r="X68" s="74">
        <v>17</v>
      </c>
      <c r="Y68" s="74">
        <v>27</v>
      </c>
      <c r="Z68" s="74">
        <v>18</v>
      </c>
      <c r="AA68" s="74">
        <v>16</v>
      </c>
      <c r="AB68" s="74">
        <v>17</v>
      </c>
      <c r="AC68" s="74">
        <v>27</v>
      </c>
      <c r="AD68" s="74">
        <v>17</v>
      </c>
      <c r="AE68" s="64">
        <f>SUM(S68:AD68)</f>
        <v>211</v>
      </c>
      <c r="AF68" s="64">
        <f>R68+AE68</f>
        <v>457</v>
      </c>
      <c r="AG68" s="57" t="s">
        <v>19</v>
      </c>
    </row>
    <row r="69" spans="2:33" ht="12.75">
      <c r="B69" s="66"/>
      <c r="C69" s="17"/>
      <c r="D69" s="20"/>
      <c r="E69" s="18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20"/>
      <c r="AF69" s="20"/>
      <c r="AG69" s="18"/>
    </row>
    <row r="70" spans="2:33" ht="15.75">
      <c r="B70" s="66"/>
      <c r="C70" s="56" t="s">
        <v>195</v>
      </c>
      <c r="D70" s="20"/>
      <c r="E70" s="18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20"/>
      <c r="AF70" s="20"/>
      <c r="AG70" s="18"/>
    </row>
    <row r="71" spans="2:33" ht="39.75" customHeight="1">
      <c r="B71" s="6" t="s">
        <v>0</v>
      </c>
      <c r="C71" s="7" t="s">
        <v>1</v>
      </c>
      <c r="D71" s="8" t="s">
        <v>2</v>
      </c>
      <c r="E71" s="7" t="s">
        <v>3</v>
      </c>
      <c r="F71" s="9" t="s">
        <v>4</v>
      </c>
      <c r="G71" s="9" t="s">
        <v>5</v>
      </c>
      <c r="H71" s="9" t="s">
        <v>6</v>
      </c>
      <c r="I71" s="9" t="s">
        <v>7</v>
      </c>
      <c r="J71" s="9" t="s">
        <v>8</v>
      </c>
      <c r="K71" s="9" t="s">
        <v>9</v>
      </c>
      <c r="L71" s="9" t="s">
        <v>30</v>
      </c>
      <c r="M71" s="9" t="s">
        <v>31</v>
      </c>
      <c r="N71" s="9" t="s">
        <v>32</v>
      </c>
      <c r="O71" s="9" t="s">
        <v>33</v>
      </c>
      <c r="P71" s="9" t="s">
        <v>34</v>
      </c>
      <c r="Q71" s="9" t="s">
        <v>35</v>
      </c>
      <c r="R71" s="22" t="s">
        <v>28</v>
      </c>
      <c r="S71" s="9" t="s">
        <v>4</v>
      </c>
      <c r="T71" s="9" t="s">
        <v>5</v>
      </c>
      <c r="U71" s="9" t="s">
        <v>6</v>
      </c>
      <c r="V71" s="9" t="s">
        <v>7</v>
      </c>
      <c r="W71" s="9" t="s">
        <v>8</v>
      </c>
      <c r="X71" s="9" t="s">
        <v>9</v>
      </c>
      <c r="Y71" s="9" t="s">
        <v>30</v>
      </c>
      <c r="Z71" s="9" t="s">
        <v>31</v>
      </c>
      <c r="AA71" s="9" t="s">
        <v>32</v>
      </c>
      <c r="AB71" s="9" t="s">
        <v>33</v>
      </c>
      <c r="AC71" s="9" t="s">
        <v>34</v>
      </c>
      <c r="AD71" s="9" t="s">
        <v>35</v>
      </c>
      <c r="AE71" s="22" t="s">
        <v>28</v>
      </c>
      <c r="AF71" s="8" t="s">
        <v>10</v>
      </c>
      <c r="AG71" s="7" t="s">
        <v>11</v>
      </c>
    </row>
    <row r="72" spans="2:33" ht="12.75">
      <c r="B72" s="38" t="s">
        <v>196</v>
      </c>
      <c r="C72" s="26" t="s">
        <v>193</v>
      </c>
      <c r="D72" s="46"/>
      <c r="E72" s="27" t="s">
        <v>65</v>
      </c>
      <c r="F72" s="46">
        <v>22</v>
      </c>
      <c r="G72" s="46">
        <v>26</v>
      </c>
      <c r="H72" s="46">
        <v>22</v>
      </c>
      <c r="I72" s="46">
        <v>27</v>
      </c>
      <c r="J72" s="46">
        <v>25</v>
      </c>
      <c r="K72" s="46">
        <v>22</v>
      </c>
      <c r="L72" s="46">
        <v>23</v>
      </c>
      <c r="M72" s="46">
        <v>28</v>
      </c>
      <c r="N72" s="46">
        <v>24</v>
      </c>
      <c r="O72" s="46">
        <v>27</v>
      </c>
      <c r="P72" s="46">
        <v>21</v>
      </c>
      <c r="Q72" s="46">
        <v>26</v>
      </c>
      <c r="R72" s="46">
        <f>SUM(F72:Q72)</f>
        <v>293</v>
      </c>
      <c r="S72" s="45">
        <v>22</v>
      </c>
      <c r="T72" s="45">
        <v>27</v>
      </c>
      <c r="U72" s="45">
        <v>21</v>
      </c>
      <c r="V72" s="45">
        <v>21</v>
      </c>
      <c r="W72" s="45">
        <v>29</v>
      </c>
      <c r="X72" s="45">
        <v>26</v>
      </c>
      <c r="Y72" s="45">
        <v>24</v>
      </c>
      <c r="Z72" s="45">
        <v>25</v>
      </c>
      <c r="AA72" s="45">
        <v>24</v>
      </c>
      <c r="AB72" s="45">
        <v>25</v>
      </c>
      <c r="AC72" s="45">
        <v>24</v>
      </c>
      <c r="AD72" s="45">
        <v>26</v>
      </c>
      <c r="AE72" s="46">
        <f>SUM(S72:AD72)</f>
        <v>294</v>
      </c>
      <c r="AF72" s="46">
        <f>R72+AE72</f>
        <v>587</v>
      </c>
      <c r="AG72" s="27" t="s">
        <v>18</v>
      </c>
    </row>
    <row r="73" spans="2:33" ht="12.75">
      <c r="B73" s="66"/>
      <c r="C73" s="17"/>
      <c r="D73" s="20"/>
      <c r="E73" s="18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20"/>
      <c r="AF73" s="20"/>
      <c r="AG73" s="18"/>
    </row>
    <row r="74" spans="2:36" ht="15.75">
      <c r="B74" s="5" t="s">
        <v>160</v>
      </c>
      <c r="C74" s="5"/>
      <c r="D74" s="5"/>
      <c r="E74" s="5"/>
      <c r="AJ74" s="1"/>
    </row>
    <row r="75" spans="2:33" ht="39" customHeight="1">
      <c r="B75" s="6" t="s">
        <v>0</v>
      </c>
      <c r="C75" s="7" t="s">
        <v>1</v>
      </c>
      <c r="D75" s="8" t="s">
        <v>2</v>
      </c>
      <c r="E75" s="7" t="s">
        <v>3</v>
      </c>
      <c r="F75" s="9" t="s">
        <v>4</v>
      </c>
      <c r="G75" s="9" t="s">
        <v>5</v>
      </c>
      <c r="H75" s="9" t="s">
        <v>6</v>
      </c>
      <c r="I75" s="9" t="s">
        <v>7</v>
      </c>
      <c r="J75" s="9" t="s">
        <v>8</v>
      </c>
      <c r="K75" s="9" t="s">
        <v>9</v>
      </c>
      <c r="L75" s="9" t="s">
        <v>30</v>
      </c>
      <c r="M75" s="9" t="s">
        <v>31</v>
      </c>
      <c r="N75" s="9" t="s">
        <v>32</v>
      </c>
      <c r="O75" s="9" t="s">
        <v>33</v>
      </c>
      <c r="P75" s="9" t="s">
        <v>34</v>
      </c>
      <c r="Q75" s="9" t="s">
        <v>35</v>
      </c>
      <c r="R75" s="22" t="s">
        <v>28</v>
      </c>
      <c r="S75" s="9" t="s">
        <v>4</v>
      </c>
      <c r="T75" s="9" t="s">
        <v>5</v>
      </c>
      <c r="U75" s="9" t="s">
        <v>6</v>
      </c>
      <c r="V75" s="9" t="s">
        <v>7</v>
      </c>
      <c r="W75" s="9" t="s">
        <v>8</v>
      </c>
      <c r="X75" s="9" t="s">
        <v>9</v>
      </c>
      <c r="Y75" s="9" t="s">
        <v>30</v>
      </c>
      <c r="Z75" s="9" t="s">
        <v>31</v>
      </c>
      <c r="AA75" s="9" t="s">
        <v>32</v>
      </c>
      <c r="AB75" s="9" t="s">
        <v>33</v>
      </c>
      <c r="AC75" s="9" t="s">
        <v>34</v>
      </c>
      <c r="AD75" s="9" t="s">
        <v>35</v>
      </c>
      <c r="AE75" s="22" t="s">
        <v>28</v>
      </c>
      <c r="AF75" s="8" t="s">
        <v>10</v>
      </c>
      <c r="AG75" s="7" t="s">
        <v>11</v>
      </c>
    </row>
    <row r="76" spans="2:33" ht="12.75">
      <c r="B76" s="38" t="s">
        <v>192</v>
      </c>
      <c r="C76" s="26" t="s">
        <v>170</v>
      </c>
      <c r="D76" s="46"/>
      <c r="E76" s="45" t="s">
        <v>62</v>
      </c>
      <c r="F76" s="46">
        <v>28</v>
      </c>
      <c r="G76" s="46">
        <v>25</v>
      </c>
      <c r="H76" s="46">
        <v>25</v>
      </c>
      <c r="I76" s="46">
        <v>27</v>
      </c>
      <c r="J76" s="46">
        <v>29</v>
      </c>
      <c r="K76" s="46">
        <v>26</v>
      </c>
      <c r="L76" s="46">
        <v>22</v>
      </c>
      <c r="M76" s="46">
        <v>26</v>
      </c>
      <c r="N76" s="46">
        <v>26</v>
      </c>
      <c r="O76" s="46">
        <v>26</v>
      </c>
      <c r="P76" s="46">
        <v>28</v>
      </c>
      <c r="Q76" s="46">
        <v>30</v>
      </c>
      <c r="R76" s="64">
        <f>SUM(F76:Q76)</f>
        <v>318</v>
      </c>
      <c r="S76" s="46">
        <v>26</v>
      </c>
      <c r="T76" s="46">
        <v>27</v>
      </c>
      <c r="U76" s="46">
        <v>26</v>
      </c>
      <c r="V76" s="46">
        <v>28</v>
      </c>
      <c r="W76" s="46">
        <v>26</v>
      </c>
      <c r="X76" s="46">
        <v>23</v>
      </c>
      <c r="Y76" s="46">
        <v>28</v>
      </c>
      <c r="Z76" s="46">
        <v>24</v>
      </c>
      <c r="AA76" s="46">
        <v>25</v>
      </c>
      <c r="AB76" s="46">
        <v>29</v>
      </c>
      <c r="AC76" s="46">
        <v>23</v>
      </c>
      <c r="AD76" s="46">
        <v>26</v>
      </c>
      <c r="AE76" s="64">
        <f>SUM(S76:AD76)</f>
        <v>311</v>
      </c>
      <c r="AF76" s="64">
        <f>R76+AE76</f>
        <v>629</v>
      </c>
      <c r="AG76" s="15" t="s">
        <v>18</v>
      </c>
    </row>
    <row r="77" spans="2:33" ht="15.75">
      <c r="B77" s="43" t="s">
        <v>130</v>
      </c>
      <c r="C77" s="69" t="s">
        <v>158</v>
      </c>
      <c r="D77" s="42"/>
      <c r="E77" s="70" t="s">
        <v>65</v>
      </c>
      <c r="F77" s="65">
        <v>16</v>
      </c>
      <c r="G77" s="65">
        <v>12</v>
      </c>
      <c r="H77" s="65">
        <v>9</v>
      </c>
      <c r="I77" s="65">
        <v>12</v>
      </c>
      <c r="J77" s="65">
        <v>14</v>
      </c>
      <c r="K77" s="65">
        <v>9</v>
      </c>
      <c r="L77" s="65">
        <v>4</v>
      </c>
      <c r="M77" s="65">
        <v>8</v>
      </c>
      <c r="N77" s="65">
        <v>6</v>
      </c>
      <c r="O77" s="65">
        <v>18</v>
      </c>
      <c r="P77" s="65">
        <v>18</v>
      </c>
      <c r="Q77" s="65">
        <v>0</v>
      </c>
      <c r="R77" s="64">
        <f>SUM(F77:Q77)</f>
        <v>126</v>
      </c>
      <c r="S77" s="65">
        <v>10</v>
      </c>
      <c r="T77" s="65">
        <v>9</v>
      </c>
      <c r="U77" s="65">
        <v>10</v>
      </c>
      <c r="V77" s="65">
        <v>2</v>
      </c>
      <c r="W77" s="65">
        <v>1</v>
      </c>
      <c r="X77" s="65">
        <v>13</v>
      </c>
      <c r="Y77" s="65">
        <v>1</v>
      </c>
      <c r="Z77" s="65">
        <v>2</v>
      </c>
      <c r="AA77" s="65">
        <v>16</v>
      </c>
      <c r="AB77" s="65">
        <v>10</v>
      </c>
      <c r="AC77" s="65">
        <v>11</v>
      </c>
      <c r="AD77" s="65">
        <v>7</v>
      </c>
      <c r="AE77" s="64">
        <f>SUM(S77:AD77)</f>
        <v>92</v>
      </c>
      <c r="AF77" s="64">
        <f>R77+AE77</f>
        <v>218</v>
      </c>
      <c r="AG77" s="44" t="s">
        <v>19</v>
      </c>
    </row>
    <row r="78" spans="2:33" ht="15.75">
      <c r="B78" s="38" t="s">
        <v>131</v>
      </c>
      <c r="C78" s="38" t="s">
        <v>159</v>
      </c>
      <c r="D78" s="37"/>
      <c r="E78" s="27" t="s">
        <v>65</v>
      </c>
      <c r="F78" s="64">
        <v>8</v>
      </c>
      <c r="G78" s="64">
        <v>7</v>
      </c>
      <c r="H78" s="64">
        <v>15</v>
      </c>
      <c r="I78" s="64">
        <v>0</v>
      </c>
      <c r="J78" s="64">
        <v>13</v>
      </c>
      <c r="K78" s="64">
        <v>13</v>
      </c>
      <c r="L78" s="64">
        <v>10</v>
      </c>
      <c r="M78" s="64">
        <v>4</v>
      </c>
      <c r="N78" s="64">
        <v>12</v>
      </c>
      <c r="O78" s="64">
        <v>8</v>
      </c>
      <c r="P78" s="64">
        <v>11</v>
      </c>
      <c r="Q78" s="64">
        <v>8</v>
      </c>
      <c r="R78" s="64">
        <f>SUM(F78:Q78)</f>
        <v>109</v>
      </c>
      <c r="S78" s="64">
        <v>15</v>
      </c>
      <c r="T78" s="64">
        <v>16</v>
      </c>
      <c r="U78" s="64">
        <v>14</v>
      </c>
      <c r="V78" s="64">
        <v>12</v>
      </c>
      <c r="W78" s="64">
        <v>1</v>
      </c>
      <c r="X78" s="64">
        <v>5</v>
      </c>
      <c r="Y78" s="64">
        <v>14</v>
      </c>
      <c r="Z78" s="64">
        <v>12</v>
      </c>
      <c r="AA78" s="64">
        <v>3</v>
      </c>
      <c r="AB78" s="64">
        <v>6</v>
      </c>
      <c r="AC78" s="64">
        <v>4</v>
      </c>
      <c r="AD78" s="64">
        <v>4</v>
      </c>
      <c r="AE78" s="64">
        <f>SUM(S78:AD78)</f>
        <v>106</v>
      </c>
      <c r="AF78" s="64">
        <f>R78+AE78</f>
        <v>215</v>
      </c>
      <c r="AG78" s="27" t="s">
        <v>20</v>
      </c>
    </row>
    <row r="79" ht="15.75">
      <c r="B79" s="5"/>
    </row>
    <row r="80" ht="15.75">
      <c r="B80" s="5"/>
    </row>
    <row r="81" spans="2:33" ht="13.5" customHeight="1">
      <c r="B81" s="32"/>
      <c r="C81" s="33"/>
      <c r="D81" s="34"/>
      <c r="E81" s="33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6"/>
      <c r="AF81" s="34"/>
      <c r="AG81" s="33"/>
    </row>
    <row r="82" spans="2:33" ht="12.75">
      <c r="B82" s="16"/>
      <c r="C82" s="17" t="s">
        <v>201</v>
      </c>
      <c r="D82" s="18"/>
      <c r="E82" s="67" t="s">
        <v>43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1"/>
    </row>
    <row r="83" spans="2:33" ht="12.75">
      <c r="B83" s="16"/>
      <c r="C83" s="68" t="s">
        <v>202</v>
      </c>
      <c r="D83" s="18"/>
      <c r="E83" s="67" t="s">
        <v>203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1"/>
    </row>
    <row r="84" spans="2:33" ht="12.75">
      <c r="B84" s="16"/>
      <c r="C84" s="17"/>
      <c r="D84" s="18"/>
      <c r="E84" s="19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1"/>
    </row>
    <row r="86" ht="12.75">
      <c r="E86" s="23"/>
    </row>
    <row r="87" ht="12.75">
      <c r="E87" s="23"/>
    </row>
  </sheetData>
  <sheetProtection/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2017-06-03T13:09:24Z</cp:lastPrinted>
  <dcterms:created xsi:type="dcterms:W3CDTF">1996-10-14T23:33:28Z</dcterms:created>
  <dcterms:modified xsi:type="dcterms:W3CDTF">2017-06-03T18:43:36Z</dcterms:modified>
  <cp:category/>
  <cp:version/>
  <cp:contentType/>
  <cp:contentStatus/>
  <cp:revision>1</cp:revision>
</cp:coreProperties>
</file>