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85" yWindow="-270" windowWidth="14955" windowHeight="9465"/>
  </bookViews>
  <sheets>
    <sheet name="Mulgi Cup" sheetId="1" r:id="rId1"/>
  </sheets>
  <calcPr calcId="125725"/>
</workbook>
</file>

<file path=xl/calcChain.xml><?xml version="1.0" encoding="utf-8"?>
<calcChain xmlns="http://schemas.openxmlformats.org/spreadsheetml/2006/main">
  <c r="AF40" i="1"/>
  <c r="Y40"/>
  <c r="R40"/>
  <c r="K40"/>
  <c r="AG40" s="1"/>
  <c r="AF39"/>
  <c r="Y39"/>
  <c r="R39"/>
  <c r="K39"/>
  <c r="AG39" s="1"/>
  <c r="AF38"/>
  <c r="Y38"/>
  <c r="R38"/>
  <c r="K38"/>
  <c r="AG38" s="1"/>
  <c r="AF37"/>
  <c r="Y37"/>
  <c r="R37"/>
  <c r="K37"/>
  <c r="AG37" s="1"/>
  <c r="AF36"/>
  <c r="Y36"/>
  <c r="R36"/>
  <c r="K36"/>
  <c r="AG36" s="1"/>
  <c r="AF35"/>
  <c r="Y35"/>
  <c r="R35"/>
  <c r="K35"/>
  <c r="AG35" s="1"/>
  <c r="AF34"/>
  <c r="Y34"/>
  <c r="R34"/>
  <c r="K34"/>
  <c r="AG34" s="1"/>
  <c r="AF33"/>
  <c r="Y33"/>
  <c r="R33"/>
  <c r="K33"/>
  <c r="AG33" s="1"/>
  <c r="Y27"/>
  <c r="Y28"/>
  <c r="AF27"/>
  <c r="AF28"/>
  <c r="AF26"/>
  <c r="Y26"/>
  <c r="R27"/>
  <c r="AG27" s="1"/>
  <c r="R28"/>
  <c r="R26"/>
  <c r="AF9"/>
  <c r="AF8"/>
  <c r="AF10"/>
  <c r="AF14"/>
  <c r="AF11"/>
  <c r="AF12"/>
  <c r="AF16"/>
  <c r="AF13"/>
  <c r="AF17"/>
  <c r="AF15"/>
  <c r="AF18"/>
  <c r="AF19"/>
  <c r="AF20"/>
  <c r="AF21"/>
  <c r="AF22"/>
  <c r="AF7"/>
  <c r="Y9"/>
  <c r="Y8"/>
  <c r="Y10"/>
  <c r="Y14"/>
  <c r="Y11"/>
  <c r="Y12"/>
  <c r="Y16"/>
  <c r="Y13"/>
  <c r="Y17"/>
  <c r="Y15"/>
  <c r="Y18"/>
  <c r="Y19"/>
  <c r="Y20"/>
  <c r="Y21"/>
  <c r="Y22"/>
  <c r="Y7"/>
  <c r="R9"/>
  <c r="R8"/>
  <c r="AG8" s="1"/>
  <c r="R10"/>
  <c r="R14"/>
  <c r="AG14" s="1"/>
  <c r="R11"/>
  <c r="R12"/>
  <c r="AG12" s="1"/>
  <c r="R16"/>
  <c r="R13"/>
  <c r="R17"/>
  <c r="R15"/>
  <c r="R18"/>
  <c r="R19"/>
  <c r="R20"/>
  <c r="R21"/>
  <c r="R22"/>
  <c r="R7"/>
  <c r="K9"/>
  <c r="K13"/>
  <c r="K21"/>
  <c r="K22"/>
  <c r="K14"/>
  <c r="K20"/>
  <c r="AG20" s="1"/>
  <c r="K12"/>
  <c r="K17"/>
  <c r="K8"/>
  <c r="K16"/>
  <c r="K19"/>
  <c r="K10"/>
  <c r="K11"/>
  <c r="K7"/>
  <c r="K18"/>
  <c r="K15"/>
  <c r="K27"/>
  <c r="K26"/>
  <c r="K28"/>
  <c r="AG28" s="1"/>
  <c r="AG13"/>
  <c r="AG9"/>
  <c r="AG16"/>
  <c r="AG11"/>
  <c r="AG10"/>
  <c r="AG7"/>
  <c r="AG19"/>
  <c r="AG17"/>
  <c r="AG18"/>
  <c r="AG15"/>
  <c r="AG22"/>
  <c r="AG26"/>
  <c r="AG21" l="1"/>
</calcChain>
</file>

<file path=xl/sharedStrings.xml><?xml version="1.0" encoding="utf-8"?>
<sst xmlns="http://schemas.openxmlformats.org/spreadsheetml/2006/main" count="172" uniqueCount="105">
  <si>
    <t>Mehed sportvibu</t>
  </si>
  <si>
    <t>Jrk.</t>
  </si>
  <si>
    <t>Matt</t>
  </si>
  <si>
    <t>Nimi</t>
  </si>
  <si>
    <t>Klubi</t>
  </si>
  <si>
    <t>1A</t>
  </si>
  <si>
    <t>1B</t>
  </si>
  <si>
    <t>Tallinna "Kalev"</t>
  </si>
  <si>
    <t>2A</t>
  </si>
  <si>
    <t>2B</t>
  </si>
  <si>
    <t>Järvakandi "Ilves"</t>
  </si>
  <si>
    <t>3A</t>
  </si>
  <si>
    <t>3B</t>
  </si>
  <si>
    <t>4A</t>
  </si>
  <si>
    <t>4B</t>
  </si>
  <si>
    <t>Taavi Ennemuist</t>
  </si>
  <si>
    <t>5A</t>
  </si>
  <si>
    <t>5B</t>
  </si>
  <si>
    <t>Taavo Allik</t>
  </si>
  <si>
    <t>6B</t>
  </si>
  <si>
    <t>Mehed plokkvibu</t>
  </si>
  <si>
    <t>FITA-1</t>
  </si>
  <si>
    <t>KOHT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</si>
  <si>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</si>
  <si>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</si>
  <si>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</si>
  <si>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</si>
  <si>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</si>
  <si>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</si>
  <si>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</si>
  <si>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</si>
  <si>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</si>
  <si>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</si>
  <si>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</si>
  <si>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</si>
  <si>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Indrek Võhumõõk</t>
  </si>
  <si>
    <t>Marko Tetsmann</t>
  </si>
  <si>
    <t>Martin Rist</t>
  </si>
  <si>
    <t>Jaan Rösler</t>
  </si>
  <si>
    <t>6A</t>
  </si>
  <si>
    <t>Aleksander Kiskonen</t>
  </si>
  <si>
    <t>JAK</t>
  </si>
  <si>
    <t>Mart Muhel</t>
  </si>
  <si>
    <t>Hans Kristjan Muhel</t>
  </si>
  <si>
    <t>Ants Raag</t>
  </si>
  <si>
    <t>Ragnar Raag</t>
  </si>
  <si>
    <t>Paul Järvsoo</t>
  </si>
  <si>
    <t>Eimar Kukk</t>
  </si>
  <si>
    <t>Magnus Pärk</t>
  </si>
  <si>
    <t>Leo Kuusk</t>
  </si>
  <si>
    <t>Alo Nurmsalu</t>
  </si>
  <si>
    <t>Rait Mändmets</t>
  </si>
  <si>
    <t>Hans-Martin Pael</t>
  </si>
  <si>
    <t>Tartu VK/Tartu valla SK</t>
  </si>
  <si>
    <t>Sõmerpalu Välk</t>
  </si>
  <si>
    <t>Pärnu Meelis</t>
  </si>
  <si>
    <t>Vana-Võidu VK/Viljandi SK</t>
  </si>
  <si>
    <t>7A</t>
  </si>
  <si>
    <t>7B</t>
  </si>
  <si>
    <t>8A</t>
  </si>
  <si>
    <t>8B</t>
  </si>
  <si>
    <t>9A</t>
  </si>
  <si>
    <t>9B</t>
  </si>
  <si>
    <t>8C</t>
  </si>
  <si>
    <t>Mulgi Cup 2012</t>
  </si>
  <si>
    <t>Tanel Kaasik</t>
  </si>
  <si>
    <t>XIII</t>
  </si>
  <si>
    <t>XIV</t>
  </si>
  <si>
    <t>XV</t>
  </si>
  <si>
    <t>XVI</t>
  </si>
  <si>
    <t>Naised sportvibu</t>
  </si>
  <si>
    <t>10A</t>
  </si>
  <si>
    <t>Laura Nurmsalu</t>
  </si>
  <si>
    <t>10B</t>
  </si>
  <si>
    <t>Liis Varik</t>
  </si>
  <si>
    <t>11A</t>
  </si>
  <si>
    <t>Eva Lank</t>
  </si>
  <si>
    <t>Tallinna Kalev</t>
  </si>
  <si>
    <t>11B</t>
  </si>
  <si>
    <t>Aet Roosimägi</t>
  </si>
  <si>
    <t>12A</t>
  </si>
  <si>
    <t>Maris Tetsmann</t>
  </si>
  <si>
    <t>12B</t>
  </si>
  <si>
    <t>Laura Tukk</t>
  </si>
  <si>
    <t>13A</t>
  </si>
  <si>
    <t>Jane Kikojan</t>
  </si>
  <si>
    <t>13B</t>
  </si>
  <si>
    <t>Jaanika Rösler</t>
  </si>
  <si>
    <t>90mØ122</t>
  </si>
  <si>
    <t>70m Ø122</t>
  </si>
  <si>
    <t>50m Ø80  5-ni</t>
  </si>
  <si>
    <t>30m Ø80  6-ni</t>
  </si>
  <si>
    <t>70mØ122</t>
  </si>
  <si>
    <t>60m Ø122</t>
  </si>
  <si>
    <t>Abja-Paluoja</t>
  </si>
  <si>
    <t>90m</t>
  </si>
  <si>
    <t>70m</t>
  </si>
  <si>
    <t>50m</t>
  </si>
  <si>
    <t xml:space="preserve">30m </t>
  </si>
  <si>
    <t>Mehed</t>
  </si>
  <si>
    <t>Distantside võitjad</t>
  </si>
  <si>
    <t>Naised</t>
  </si>
  <si>
    <t>60m</t>
  </si>
  <si>
    <t>30m</t>
  </si>
  <si>
    <t>Peakohtunik: Aune Varik</t>
  </si>
</sst>
</file>

<file path=xl/styles.xml><?xml version="1.0" encoding="utf-8"?>
<styleSheet xmlns="http://schemas.openxmlformats.org/spreadsheetml/2006/main">
  <fonts count="8">
    <font>
      <sz val="10"/>
      <name val="Arial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charset val="186"/>
    </font>
    <font>
      <b/>
      <sz val="8"/>
      <name val="Arial"/>
      <family val="2"/>
      <charset val="186"/>
    </font>
    <font>
      <sz val="1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0" fillId="0" borderId="0" xfId="0" applyNumberFormat="1" applyFill="1" applyBorder="1" applyProtection="1"/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4" xfId="0" applyFont="1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3" fillId="0" borderId="4" xfId="0" applyFont="1" applyFill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A22" zoomScaleNormal="100" workbookViewId="0">
      <selection activeCell="U48" sqref="U48"/>
    </sheetView>
  </sheetViews>
  <sheetFormatPr defaultRowHeight="12.75"/>
  <cols>
    <col min="1" max="1" width="4.42578125" customWidth="1"/>
    <col min="2" max="2" width="4.85546875" bestFit="1" customWidth="1"/>
    <col min="3" max="3" width="18.28515625" bestFit="1" customWidth="1"/>
    <col min="4" max="4" width="23.85546875" bestFit="1" customWidth="1"/>
    <col min="5" max="10" width="3" customWidth="1"/>
    <col min="11" max="11" width="5.28515625" customWidth="1"/>
    <col min="12" max="17" width="3" customWidth="1"/>
    <col min="18" max="18" width="5.28515625" customWidth="1"/>
    <col min="19" max="24" width="3" customWidth="1"/>
    <col min="25" max="25" width="5" customWidth="1"/>
    <col min="26" max="31" width="3" customWidth="1"/>
    <col min="32" max="32" width="5" customWidth="1"/>
    <col min="33" max="33" width="6.5703125" customWidth="1"/>
    <col min="34" max="34" width="6" customWidth="1"/>
    <col min="35" max="35" width="9.140625" customWidth="1"/>
  </cols>
  <sheetData>
    <row r="1" spans="1:34" ht="18">
      <c r="A1" s="19" t="s">
        <v>64</v>
      </c>
      <c r="B1" s="19"/>
      <c r="C1" s="19"/>
      <c r="D1" s="19"/>
      <c r="E1" s="19"/>
    </row>
    <row r="2" spans="1:34">
      <c r="A2" s="20">
        <v>41111</v>
      </c>
      <c r="B2" s="20"/>
      <c r="C2" s="20"/>
    </row>
    <row r="3" spans="1:34">
      <c r="A3" s="18" t="s">
        <v>94</v>
      </c>
    </row>
    <row r="5" spans="1:34" ht="15">
      <c r="A5" s="1" t="s">
        <v>0</v>
      </c>
    </row>
    <row r="6" spans="1:34" ht="33" customHeight="1">
      <c r="A6" s="2" t="s">
        <v>1</v>
      </c>
      <c r="B6" s="2" t="s">
        <v>2</v>
      </c>
      <c r="C6" s="2" t="s">
        <v>3</v>
      </c>
      <c r="D6" s="2" t="s">
        <v>4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16" t="s">
        <v>88</v>
      </c>
      <c r="L6" s="4">
        <v>1</v>
      </c>
      <c r="M6" s="4">
        <v>2</v>
      </c>
      <c r="N6" s="4">
        <v>3</v>
      </c>
      <c r="O6" s="4">
        <v>4</v>
      </c>
      <c r="P6" s="4">
        <v>5</v>
      </c>
      <c r="Q6" s="4">
        <v>6</v>
      </c>
      <c r="R6" s="16" t="s">
        <v>89</v>
      </c>
      <c r="S6" s="4">
        <v>1</v>
      </c>
      <c r="T6" s="4">
        <v>2</v>
      </c>
      <c r="U6" s="4">
        <v>3</v>
      </c>
      <c r="V6" s="4">
        <v>4</v>
      </c>
      <c r="W6" s="4">
        <v>5</v>
      </c>
      <c r="X6" s="4">
        <v>6</v>
      </c>
      <c r="Y6" s="17" t="s">
        <v>90</v>
      </c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4">
        <v>6</v>
      </c>
      <c r="AF6" s="17" t="s">
        <v>91</v>
      </c>
      <c r="AG6" s="2" t="s">
        <v>21</v>
      </c>
      <c r="AH6" s="2" t="s">
        <v>22</v>
      </c>
    </row>
    <row r="7" spans="1:34">
      <c r="A7" s="3">
        <v>1</v>
      </c>
      <c r="B7" s="3" t="s">
        <v>39</v>
      </c>
      <c r="C7" s="3" t="s">
        <v>18</v>
      </c>
      <c r="D7" s="3" t="s">
        <v>56</v>
      </c>
      <c r="E7" s="14">
        <v>48</v>
      </c>
      <c r="F7" s="14">
        <v>48</v>
      </c>
      <c r="G7" s="14">
        <v>48</v>
      </c>
      <c r="H7" s="14">
        <v>52</v>
      </c>
      <c r="I7" s="14">
        <v>42</v>
      </c>
      <c r="J7" s="14">
        <v>47</v>
      </c>
      <c r="K7" s="2">
        <f t="shared" ref="K7:K22" si="0">SUM(E7:J7)</f>
        <v>285</v>
      </c>
      <c r="L7" s="14">
        <v>48</v>
      </c>
      <c r="M7" s="14">
        <v>49</v>
      </c>
      <c r="N7" s="14">
        <v>49</v>
      </c>
      <c r="O7" s="14">
        <v>54</v>
      </c>
      <c r="P7" s="14">
        <v>52</v>
      </c>
      <c r="Q7" s="14">
        <v>51</v>
      </c>
      <c r="R7" s="2">
        <f t="shared" ref="R7:R22" si="1">SUM(L7:Q7)</f>
        <v>303</v>
      </c>
      <c r="S7" s="14">
        <v>49</v>
      </c>
      <c r="T7" s="14">
        <v>46</v>
      </c>
      <c r="U7" s="14">
        <v>54</v>
      </c>
      <c r="V7" s="14">
        <v>50</v>
      </c>
      <c r="W7" s="14">
        <v>53</v>
      </c>
      <c r="X7" s="14">
        <v>56</v>
      </c>
      <c r="Y7" s="2">
        <f t="shared" ref="Y7:Y22" si="2">SUM(S7:X7)</f>
        <v>308</v>
      </c>
      <c r="Z7" s="14">
        <v>57</v>
      </c>
      <c r="AA7" s="14">
        <v>52</v>
      </c>
      <c r="AB7" s="14">
        <v>55</v>
      </c>
      <c r="AC7" s="14">
        <v>55</v>
      </c>
      <c r="AD7" s="14">
        <v>56</v>
      </c>
      <c r="AE7" s="14">
        <v>57</v>
      </c>
      <c r="AF7" s="2">
        <f t="shared" ref="AF7:AF22" si="3">SUM(Z7:AE7)</f>
        <v>332</v>
      </c>
      <c r="AG7" s="2">
        <f t="shared" ref="AG7:AG22" si="4">SUM(K7+R7+Y7+AF7)</f>
        <v>1228</v>
      </c>
      <c r="AH7" s="4" t="s">
        <v>23</v>
      </c>
    </row>
    <row r="8" spans="1:34">
      <c r="A8" s="3">
        <v>2</v>
      </c>
      <c r="B8" s="3" t="s">
        <v>17</v>
      </c>
      <c r="C8" s="3" t="s">
        <v>65</v>
      </c>
      <c r="D8" s="3" t="s">
        <v>7</v>
      </c>
      <c r="E8" s="14">
        <v>41</v>
      </c>
      <c r="F8" s="14">
        <v>42</v>
      </c>
      <c r="G8" s="14">
        <v>48</v>
      </c>
      <c r="H8" s="14">
        <v>48</v>
      </c>
      <c r="I8" s="14">
        <v>43</v>
      </c>
      <c r="J8" s="14">
        <v>36</v>
      </c>
      <c r="K8" s="2">
        <f t="shared" si="0"/>
        <v>258</v>
      </c>
      <c r="L8" s="14">
        <v>49</v>
      </c>
      <c r="M8" s="14">
        <v>51</v>
      </c>
      <c r="N8" s="14">
        <v>53</v>
      </c>
      <c r="O8" s="14">
        <v>50</v>
      </c>
      <c r="P8" s="14">
        <v>52</v>
      </c>
      <c r="Q8" s="14">
        <v>56</v>
      </c>
      <c r="R8" s="2">
        <f t="shared" si="1"/>
        <v>311</v>
      </c>
      <c r="S8" s="14">
        <v>40</v>
      </c>
      <c r="T8" s="14">
        <v>50</v>
      </c>
      <c r="U8" s="14">
        <v>53</v>
      </c>
      <c r="V8" s="14">
        <v>56</v>
      </c>
      <c r="W8" s="14">
        <v>53</v>
      </c>
      <c r="X8" s="14">
        <v>45</v>
      </c>
      <c r="Y8" s="2">
        <f t="shared" si="2"/>
        <v>297</v>
      </c>
      <c r="Z8" s="14">
        <v>55</v>
      </c>
      <c r="AA8" s="14">
        <v>52</v>
      </c>
      <c r="AB8" s="14">
        <v>56</v>
      </c>
      <c r="AC8" s="14">
        <v>55</v>
      </c>
      <c r="AD8" s="14">
        <v>53</v>
      </c>
      <c r="AE8" s="14">
        <v>58</v>
      </c>
      <c r="AF8" s="2">
        <f t="shared" si="3"/>
        <v>329</v>
      </c>
      <c r="AG8" s="2">
        <f t="shared" si="4"/>
        <v>1195</v>
      </c>
      <c r="AH8" s="4" t="s">
        <v>24</v>
      </c>
    </row>
    <row r="9" spans="1:34">
      <c r="A9" s="3">
        <v>3</v>
      </c>
      <c r="B9" s="3" t="s">
        <v>57</v>
      </c>
      <c r="C9" s="3" t="s">
        <v>15</v>
      </c>
      <c r="D9" s="3" t="s">
        <v>10</v>
      </c>
      <c r="E9" s="14">
        <v>46</v>
      </c>
      <c r="F9" s="14">
        <v>42</v>
      </c>
      <c r="G9" s="14">
        <v>43</v>
      </c>
      <c r="H9" s="14">
        <v>41</v>
      </c>
      <c r="I9" s="14">
        <v>53</v>
      </c>
      <c r="J9" s="14">
        <v>43</v>
      </c>
      <c r="K9" s="2">
        <f t="shared" si="0"/>
        <v>268</v>
      </c>
      <c r="L9" s="14">
        <v>47</v>
      </c>
      <c r="M9" s="14">
        <v>48</v>
      </c>
      <c r="N9" s="14">
        <v>48</v>
      </c>
      <c r="O9" s="14">
        <v>50</v>
      </c>
      <c r="P9" s="14">
        <v>47</v>
      </c>
      <c r="Q9" s="14">
        <v>52</v>
      </c>
      <c r="R9" s="2">
        <f t="shared" si="1"/>
        <v>292</v>
      </c>
      <c r="S9" s="14">
        <v>47</v>
      </c>
      <c r="T9" s="14">
        <v>53</v>
      </c>
      <c r="U9" s="14">
        <v>52</v>
      </c>
      <c r="V9" s="14">
        <v>43</v>
      </c>
      <c r="W9" s="14">
        <v>49</v>
      </c>
      <c r="X9" s="14">
        <v>52</v>
      </c>
      <c r="Y9" s="2">
        <f t="shared" si="2"/>
        <v>296</v>
      </c>
      <c r="Z9" s="14">
        <v>56</v>
      </c>
      <c r="AA9" s="14">
        <v>58</v>
      </c>
      <c r="AB9" s="14">
        <v>52</v>
      </c>
      <c r="AC9" s="14">
        <v>54</v>
      </c>
      <c r="AD9" s="14">
        <v>58</v>
      </c>
      <c r="AE9" s="14">
        <v>55</v>
      </c>
      <c r="AF9" s="2">
        <f t="shared" si="3"/>
        <v>333</v>
      </c>
      <c r="AG9" s="2">
        <f t="shared" si="4"/>
        <v>1189</v>
      </c>
      <c r="AH9" s="4" t="s">
        <v>25</v>
      </c>
    </row>
    <row r="10" spans="1:34">
      <c r="A10" s="3">
        <v>4</v>
      </c>
      <c r="B10" s="3" t="s">
        <v>13</v>
      </c>
      <c r="C10" s="3" t="s">
        <v>37</v>
      </c>
      <c r="D10" s="3" t="s">
        <v>56</v>
      </c>
      <c r="E10" s="14">
        <v>36</v>
      </c>
      <c r="F10" s="14">
        <v>43</v>
      </c>
      <c r="G10" s="14">
        <v>48</v>
      </c>
      <c r="H10" s="14">
        <v>47</v>
      </c>
      <c r="I10" s="14">
        <v>36</v>
      </c>
      <c r="J10" s="14">
        <v>41</v>
      </c>
      <c r="K10" s="2">
        <f t="shared" si="0"/>
        <v>251</v>
      </c>
      <c r="L10" s="14">
        <v>50</v>
      </c>
      <c r="M10" s="14">
        <v>57</v>
      </c>
      <c r="N10" s="14">
        <v>54</v>
      </c>
      <c r="O10" s="14">
        <v>48</v>
      </c>
      <c r="P10" s="14">
        <v>49</v>
      </c>
      <c r="Q10" s="14">
        <v>46</v>
      </c>
      <c r="R10" s="2">
        <f t="shared" si="1"/>
        <v>304</v>
      </c>
      <c r="S10" s="14">
        <v>35</v>
      </c>
      <c r="T10" s="14">
        <v>45</v>
      </c>
      <c r="U10" s="14">
        <v>48</v>
      </c>
      <c r="V10" s="14">
        <v>50</v>
      </c>
      <c r="W10" s="14">
        <v>52</v>
      </c>
      <c r="X10" s="14">
        <v>50</v>
      </c>
      <c r="Y10" s="2">
        <f t="shared" si="2"/>
        <v>280</v>
      </c>
      <c r="Z10" s="14">
        <v>42</v>
      </c>
      <c r="AA10" s="14">
        <v>53</v>
      </c>
      <c r="AB10" s="14">
        <v>53</v>
      </c>
      <c r="AC10" s="14">
        <v>55</v>
      </c>
      <c r="AD10" s="14">
        <v>55</v>
      </c>
      <c r="AE10" s="14">
        <v>53</v>
      </c>
      <c r="AF10" s="2">
        <f t="shared" si="3"/>
        <v>311</v>
      </c>
      <c r="AG10" s="2">
        <f t="shared" si="4"/>
        <v>1146</v>
      </c>
      <c r="AH10" s="4" t="s">
        <v>26</v>
      </c>
    </row>
    <row r="11" spans="1:34">
      <c r="A11" s="3">
        <v>5</v>
      </c>
      <c r="B11" s="3" t="s">
        <v>14</v>
      </c>
      <c r="C11" s="3" t="s">
        <v>47</v>
      </c>
      <c r="D11" s="3" t="s">
        <v>55</v>
      </c>
      <c r="E11" s="14">
        <v>42</v>
      </c>
      <c r="F11" s="14">
        <v>39</v>
      </c>
      <c r="G11" s="14">
        <v>47</v>
      </c>
      <c r="H11" s="14">
        <v>49</v>
      </c>
      <c r="I11" s="14">
        <v>43</v>
      </c>
      <c r="J11" s="14">
        <v>24</v>
      </c>
      <c r="K11" s="2">
        <f t="shared" si="0"/>
        <v>244</v>
      </c>
      <c r="L11" s="14">
        <v>49</v>
      </c>
      <c r="M11" s="14">
        <v>54</v>
      </c>
      <c r="N11" s="14">
        <v>50</v>
      </c>
      <c r="O11" s="14">
        <v>48</v>
      </c>
      <c r="P11" s="14">
        <v>47</v>
      </c>
      <c r="Q11" s="14">
        <v>44</v>
      </c>
      <c r="R11" s="2">
        <f t="shared" si="1"/>
        <v>292</v>
      </c>
      <c r="S11" s="14">
        <v>44</v>
      </c>
      <c r="T11" s="14">
        <v>45</v>
      </c>
      <c r="U11" s="14">
        <v>40</v>
      </c>
      <c r="V11" s="14">
        <v>47</v>
      </c>
      <c r="W11" s="14">
        <v>45</v>
      </c>
      <c r="X11" s="14">
        <v>47</v>
      </c>
      <c r="Y11" s="2">
        <f t="shared" si="2"/>
        <v>268</v>
      </c>
      <c r="Z11" s="14">
        <v>56</v>
      </c>
      <c r="AA11" s="14">
        <v>56</v>
      </c>
      <c r="AB11" s="14">
        <v>55</v>
      </c>
      <c r="AC11" s="14">
        <v>53</v>
      </c>
      <c r="AD11" s="14">
        <v>53</v>
      </c>
      <c r="AE11" s="14">
        <v>52</v>
      </c>
      <c r="AF11" s="2">
        <f t="shared" si="3"/>
        <v>325</v>
      </c>
      <c r="AG11" s="2">
        <f t="shared" si="4"/>
        <v>1129</v>
      </c>
      <c r="AH11" s="4" t="s">
        <v>27</v>
      </c>
    </row>
    <row r="12" spans="1:34">
      <c r="A12" s="3">
        <v>6</v>
      </c>
      <c r="B12" s="3" t="s">
        <v>16</v>
      </c>
      <c r="C12" s="3" t="s">
        <v>43</v>
      </c>
      <c r="D12" s="3" t="s">
        <v>53</v>
      </c>
      <c r="E12" s="14">
        <v>40</v>
      </c>
      <c r="F12" s="14">
        <v>31</v>
      </c>
      <c r="G12" s="14">
        <v>40</v>
      </c>
      <c r="H12" s="14">
        <v>47</v>
      </c>
      <c r="I12" s="14">
        <v>42</v>
      </c>
      <c r="J12" s="14">
        <v>36</v>
      </c>
      <c r="K12" s="2">
        <f t="shared" si="0"/>
        <v>236</v>
      </c>
      <c r="L12" s="14">
        <v>39</v>
      </c>
      <c r="M12" s="14">
        <v>43</v>
      </c>
      <c r="N12" s="14">
        <v>52</v>
      </c>
      <c r="O12" s="14">
        <v>51</v>
      </c>
      <c r="P12" s="14">
        <v>46</v>
      </c>
      <c r="Q12" s="14">
        <v>46</v>
      </c>
      <c r="R12" s="2">
        <f t="shared" si="1"/>
        <v>277</v>
      </c>
      <c r="S12" s="14">
        <v>40</v>
      </c>
      <c r="T12" s="14">
        <v>46</v>
      </c>
      <c r="U12" s="14">
        <v>48</v>
      </c>
      <c r="V12" s="14">
        <v>45</v>
      </c>
      <c r="W12" s="14">
        <v>50</v>
      </c>
      <c r="X12" s="14">
        <v>49</v>
      </c>
      <c r="Y12" s="2">
        <f t="shared" si="2"/>
        <v>278</v>
      </c>
      <c r="Z12" s="14">
        <v>47</v>
      </c>
      <c r="AA12" s="14">
        <v>53</v>
      </c>
      <c r="AB12" s="14">
        <v>52</v>
      </c>
      <c r="AC12" s="14">
        <v>54</v>
      </c>
      <c r="AD12" s="14">
        <v>55</v>
      </c>
      <c r="AE12" s="14">
        <v>52</v>
      </c>
      <c r="AF12" s="2">
        <f t="shared" si="3"/>
        <v>313</v>
      </c>
      <c r="AG12" s="2">
        <f t="shared" si="4"/>
        <v>1104</v>
      </c>
      <c r="AH12" s="4" t="s">
        <v>28</v>
      </c>
    </row>
    <row r="13" spans="1:34">
      <c r="A13" s="3">
        <v>7</v>
      </c>
      <c r="B13" s="3" t="s">
        <v>58</v>
      </c>
      <c r="C13" s="3" t="s">
        <v>49</v>
      </c>
      <c r="D13" s="3" t="s">
        <v>55</v>
      </c>
      <c r="E13" s="14">
        <v>40</v>
      </c>
      <c r="F13" s="14">
        <v>35</v>
      </c>
      <c r="G13" s="14">
        <v>30</v>
      </c>
      <c r="H13" s="14">
        <v>44</v>
      </c>
      <c r="I13" s="14">
        <v>38</v>
      </c>
      <c r="J13" s="14">
        <v>41</v>
      </c>
      <c r="K13" s="2">
        <f t="shared" si="0"/>
        <v>228</v>
      </c>
      <c r="L13" s="14">
        <v>39</v>
      </c>
      <c r="M13" s="14">
        <v>43</v>
      </c>
      <c r="N13" s="14">
        <v>46</v>
      </c>
      <c r="O13" s="14">
        <v>50</v>
      </c>
      <c r="P13" s="14">
        <v>46</v>
      </c>
      <c r="Q13" s="14">
        <v>49</v>
      </c>
      <c r="R13" s="2">
        <f t="shared" si="1"/>
        <v>273</v>
      </c>
      <c r="S13" s="14">
        <v>37</v>
      </c>
      <c r="T13" s="14">
        <v>47</v>
      </c>
      <c r="U13" s="14">
        <v>42</v>
      </c>
      <c r="V13" s="14">
        <v>48</v>
      </c>
      <c r="W13" s="14">
        <v>42</v>
      </c>
      <c r="X13" s="14">
        <v>44</v>
      </c>
      <c r="Y13" s="2">
        <f t="shared" si="2"/>
        <v>260</v>
      </c>
      <c r="Z13" s="14">
        <v>52</v>
      </c>
      <c r="AA13" s="14">
        <v>55</v>
      </c>
      <c r="AB13" s="14">
        <v>55</v>
      </c>
      <c r="AC13" s="14">
        <v>53</v>
      </c>
      <c r="AD13" s="14">
        <v>54</v>
      </c>
      <c r="AE13" s="14">
        <v>57</v>
      </c>
      <c r="AF13" s="2">
        <f t="shared" si="3"/>
        <v>326</v>
      </c>
      <c r="AG13" s="2">
        <f t="shared" si="4"/>
        <v>1087</v>
      </c>
      <c r="AH13" s="4" t="s">
        <v>29</v>
      </c>
    </row>
    <row r="14" spans="1:34">
      <c r="A14" s="3">
        <v>8</v>
      </c>
      <c r="B14" s="3" t="s">
        <v>8</v>
      </c>
      <c r="C14" s="3" t="s">
        <v>45</v>
      </c>
      <c r="D14" s="3" t="s">
        <v>54</v>
      </c>
      <c r="E14" s="14">
        <v>35</v>
      </c>
      <c r="F14" s="14">
        <v>35</v>
      </c>
      <c r="G14" s="14">
        <v>43</v>
      </c>
      <c r="H14" s="14">
        <v>41</v>
      </c>
      <c r="I14" s="14">
        <v>43</v>
      </c>
      <c r="J14" s="14">
        <v>49</v>
      </c>
      <c r="K14" s="2">
        <f t="shared" si="0"/>
        <v>246</v>
      </c>
      <c r="L14" s="14">
        <v>42</v>
      </c>
      <c r="M14" s="14">
        <v>44</v>
      </c>
      <c r="N14" s="14">
        <v>45</v>
      </c>
      <c r="O14" s="14">
        <v>43</v>
      </c>
      <c r="P14" s="14">
        <v>42</v>
      </c>
      <c r="Q14" s="14">
        <v>39</v>
      </c>
      <c r="R14" s="2">
        <f t="shared" si="1"/>
        <v>255</v>
      </c>
      <c r="S14" s="14">
        <v>42</v>
      </c>
      <c r="T14" s="14">
        <v>31</v>
      </c>
      <c r="U14" s="14">
        <v>45</v>
      </c>
      <c r="V14" s="14">
        <v>46</v>
      </c>
      <c r="W14" s="14">
        <v>38</v>
      </c>
      <c r="X14" s="14">
        <v>35</v>
      </c>
      <c r="Y14" s="2">
        <f t="shared" si="2"/>
        <v>237</v>
      </c>
      <c r="Z14" s="14">
        <v>54</v>
      </c>
      <c r="AA14" s="14">
        <v>48</v>
      </c>
      <c r="AB14" s="14">
        <v>51</v>
      </c>
      <c r="AC14" s="14">
        <v>52</v>
      </c>
      <c r="AD14" s="14">
        <v>52</v>
      </c>
      <c r="AE14" s="14">
        <v>53</v>
      </c>
      <c r="AF14" s="2">
        <f t="shared" si="3"/>
        <v>310</v>
      </c>
      <c r="AG14" s="2">
        <f t="shared" si="4"/>
        <v>1048</v>
      </c>
      <c r="AH14" s="4" t="s">
        <v>30</v>
      </c>
    </row>
    <row r="15" spans="1:34">
      <c r="A15" s="3">
        <v>9</v>
      </c>
      <c r="B15" s="3" t="s">
        <v>11</v>
      </c>
      <c r="C15" s="12" t="s">
        <v>46</v>
      </c>
      <c r="D15" s="3" t="s">
        <v>7</v>
      </c>
      <c r="E15" s="14">
        <v>26</v>
      </c>
      <c r="F15" s="14">
        <v>37</v>
      </c>
      <c r="G15" s="14">
        <v>41</v>
      </c>
      <c r="H15" s="14">
        <v>30</v>
      </c>
      <c r="I15" s="14">
        <v>32</v>
      </c>
      <c r="J15" s="14">
        <v>38</v>
      </c>
      <c r="K15" s="2">
        <f t="shared" si="0"/>
        <v>204</v>
      </c>
      <c r="L15" s="14">
        <v>44</v>
      </c>
      <c r="M15" s="14">
        <v>44</v>
      </c>
      <c r="N15" s="14">
        <v>48</v>
      </c>
      <c r="O15" s="14">
        <v>30</v>
      </c>
      <c r="P15" s="14">
        <v>48</v>
      </c>
      <c r="Q15" s="14">
        <v>44</v>
      </c>
      <c r="R15" s="2">
        <f t="shared" si="1"/>
        <v>258</v>
      </c>
      <c r="S15" s="14">
        <v>47</v>
      </c>
      <c r="T15" s="14">
        <v>45</v>
      </c>
      <c r="U15" s="14">
        <v>41</v>
      </c>
      <c r="V15" s="14">
        <v>45</v>
      </c>
      <c r="W15" s="14">
        <v>45</v>
      </c>
      <c r="X15" s="14">
        <v>48</v>
      </c>
      <c r="Y15" s="2">
        <f t="shared" si="2"/>
        <v>271</v>
      </c>
      <c r="Z15" s="14">
        <v>54</v>
      </c>
      <c r="AA15" s="14">
        <v>53</v>
      </c>
      <c r="AB15" s="14">
        <v>47</v>
      </c>
      <c r="AC15" s="14">
        <v>55</v>
      </c>
      <c r="AD15" s="14">
        <v>51</v>
      </c>
      <c r="AE15" s="14">
        <v>53</v>
      </c>
      <c r="AF15" s="2">
        <f t="shared" si="3"/>
        <v>313</v>
      </c>
      <c r="AG15" s="2">
        <f t="shared" si="4"/>
        <v>1046</v>
      </c>
      <c r="AH15" s="4" t="s">
        <v>31</v>
      </c>
    </row>
    <row r="16" spans="1:34">
      <c r="A16" s="3">
        <v>10</v>
      </c>
      <c r="B16" s="3" t="s">
        <v>5</v>
      </c>
      <c r="C16" s="3" t="s">
        <v>42</v>
      </c>
      <c r="D16" s="3" t="s">
        <v>53</v>
      </c>
      <c r="E16" s="14">
        <v>42</v>
      </c>
      <c r="F16" s="14">
        <v>40</v>
      </c>
      <c r="G16" s="14">
        <v>39</v>
      </c>
      <c r="H16" s="14">
        <v>36</v>
      </c>
      <c r="I16" s="14">
        <v>39</v>
      </c>
      <c r="J16" s="14">
        <v>38</v>
      </c>
      <c r="K16" s="2">
        <f t="shared" si="0"/>
        <v>234</v>
      </c>
      <c r="L16" s="14">
        <v>44</v>
      </c>
      <c r="M16" s="14">
        <v>46</v>
      </c>
      <c r="N16" s="14">
        <v>44</v>
      </c>
      <c r="O16" s="14">
        <v>39</v>
      </c>
      <c r="P16" s="14">
        <v>34</v>
      </c>
      <c r="Q16" s="14">
        <v>47</v>
      </c>
      <c r="R16" s="2">
        <f t="shared" si="1"/>
        <v>254</v>
      </c>
      <c r="S16" s="14">
        <v>44</v>
      </c>
      <c r="T16" s="14">
        <v>42</v>
      </c>
      <c r="U16" s="14">
        <v>36</v>
      </c>
      <c r="V16" s="14">
        <v>45</v>
      </c>
      <c r="W16" s="14">
        <v>21</v>
      </c>
      <c r="X16" s="14">
        <v>43</v>
      </c>
      <c r="Y16" s="2">
        <f t="shared" si="2"/>
        <v>231</v>
      </c>
      <c r="Z16" s="14">
        <v>53</v>
      </c>
      <c r="AA16" s="14">
        <v>49</v>
      </c>
      <c r="AB16" s="14">
        <v>52</v>
      </c>
      <c r="AC16" s="14">
        <v>52</v>
      </c>
      <c r="AD16" s="14">
        <v>45</v>
      </c>
      <c r="AE16" s="14">
        <v>51</v>
      </c>
      <c r="AF16" s="2">
        <f t="shared" si="3"/>
        <v>302</v>
      </c>
      <c r="AG16" s="2">
        <f t="shared" si="4"/>
        <v>1021</v>
      </c>
      <c r="AH16" s="4" t="s">
        <v>32</v>
      </c>
    </row>
    <row r="17" spans="1:34">
      <c r="A17" s="3">
        <v>11</v>
      </c>
      <c r="B17" s="3" t="s">
        <v>12</v>
      </c>
      <c r="C17" s="3" t="s">
        <v>38</v>
      </c>
      <c r="D17" s="3" t="s">
        <v>56</v>
      </c>
      <c r="E17" s="14">
        <v>30</v>
      </c>
      <c r="F17" s="14">
        <v>38</v>
      </c>
      <c r="G17" s="14">
        <v>34</v>
      </c>
      <c r="H17" s="14">
        <v>28</v>
      </c>
      <c r="I17" s="14">
        <v>34</v>
      </c>
      <c r="J17" s="14">
        <v>41</v>
      </c>
      <c r="K17" s="2">
        <f t="shared" si="0"/>
        <v>205</v>
      </c>
      <c r="L17" s="14">
        <v>31</v>
      </c>
      <c r="M17" s="14">
        <v>34</v>
      </c>
      <c r="N17" s="14">
        <v>45</v>
      </c>
      <c r="O17" s="14">
        <v>50</v>
      </c>
      <c r="P17" s="14">
        <v>39</v>
      </c>
      <c r="Q17" s="14">
        <v>38</v>
      </c>
      <c r="R17" s="2">
        <f t="shared" si="1"/>
        <v>237</v>
      </c>
      <c r="S17" s="14">
        <v>45</v>
      </c>
      <c r="T17" s="14">
        <v>47</v>
      </c>
      <c r="U17" s="14">
        <v>39</v>
      </c>
      <c r="V17" s="14">
        <v>44</v>
      </c>
      <c r="W17" s="14">
        <v>31</v>
      </c>
      <c r="X17" s="14">
        <v>38</v>
      </c>
      <c r="Y17" s="2">
        <f t="shared" si="2"/>
        <v>244</v>
      </c>
      <c r="Z17" s="14">
        <v>52</v>
      </c>
      <c r="AA17" s="14">
        <v>53</v>
      </c>
      <c r="AB17" s="14">
        <v>52</v>
      </c>
      <c r="AC17" s="14">
        <v>51</v>
      </c>
      <c r="AD17" s="14">
        <v>53</v>
      </c>
      <c r="AE17" s="14">
        <v>54</v>
      </c>
      <c r="AF17" s="2">
        <f t="shared" si="3"/>
        <v>315</v>
      </c>
      <c r="AG17" s="2">
        <f t="shared" si="4"/>
        <v>1001</v>
      </c>
      <c r="AH17" s="4" t="s">
        <v>33</v>
      </c>
    </row>
    <row r="18" spans="1:34">
      <c r="A18" s="3">
        <v>12</v>
      </c>
      <c r="B18" s="3" t="s">
        <v>19</v>
      </c>
      <c r="C18" s="13" t="s">
        <v>48</v>
      </c>
      <c r="D18" s="3" t="s">
        <v>55</v>
      </c>
      <c r="E18" s="14">
        <v>24</v>
      </c>
      <c r="F18" s="14">
        <v>37</v>
      </c>
      <c r="G18" s="14">
        <v>30</v>
      </c>
      <c r="H18" s="14">
        <v>41</v>
      </c>
      <c r="I18" s="14">
        <v>33</v>
      </c>
      <c r="J18" s="14">
        <v>20</v>
      </c>
      <c r="K18" s="2">
        <f t="shared" si="0"/>
        <v>185</v>
      </c>
      <c r="L18" s="14">
        <v>45</v>
      </c>
      <c r="M18" s="14">
        <v>44</v>
      </c>
      <c r="N18" s="14">
        <v>37</v>
      </c>
      <c r="O18" s="14">
        <v>39</v>
      </c>
      <c r="P18" s="14">
        <v>34</v>
      </c>
      <c r="Q18" s="14">
        <v>30</v>
      </c>
      <c r="R18" s="2">
        <f t="shared" si="1"/>
        <v>229</v>
      </c>
      <c r="S18" s="14">
        <v>48</v>
      </c>
      <c r="T18" s="14">
        <v>32</v>
      </c>
      <c r="U18" s="14">
        <v>47</v>
      </c>
      <c r="V18" s="14">
        <v>49</v>
      </c>
      <c r="W18" s="14">
        <v>35</v>
      </c>
      <c r="X18" s="14">
        <v>49</v>
      </c>
      <c r="Y18" s="2">
        <f t="shared" si="2"/>
        <v>260</v>
      </c>
      <c r="Z18" s="14">
        <v>55</v>
      </c>
      <c r="AA18" s="14">
        <v>54</v>
      </c>
      <c r="AB18" s="14">
        <v>54</v>
      </c>
      <c r="AC18" s="14">
        <v>56</v>
      </c>
      <c r="AD18" s="14">
        <v>56</v>
      </c>
      <c r="AE18" s="14">
        <v>50</v>
      </c>
      <c r="AF18" s="2">
        <f t="shared" si="3"/>
        <v>325</v>
      </c>
      <c r="AG18" s="2">
        <f t="shared" si="4"/>
        <v>999</v>
      </c>
      <c r="AH18" s="4" t="s">
        <v>34</v>
      </c>
    </row>
    <row r="19" spans="1:34">
      <c r="A19" s="3">
        <v>13</v>
      </c>
      <c r="B19" s="3" t="s">
        <v>9</v>
      </c>
      <c r="C19" s="3" t="s">
        <v>50</v>
      </c>
      <c r="D19" s="3" t="s">
        <v>56</v>
      </c>
      <c r="E19" s="14">
        <v>15</v>
      </c>
      <c r="F19" s="14">
        <v>22</v>
      </c>
      <c r="G19" s="14">
        <v>23</v>
      </c>
      <c r="H19" s="14">
        <v>22</v>
      </c>
      <c r="I19" s="14">
        <v>29</v>
      </c>
      <c r="J19" s="14">
        <v>34</v>
      </c>
      <c r="K19" s="2">
        <f t="shared" si="0"/>
        <v>145</v>
      </c>
      <c r="L19" s="14">
        <v>49</v>
      </c>
      <c r="M19" s="14">
        <v>43</v>
      </c>
      <c r="N19" s="14">
        <v>38</v>
      </c>
      <c r="O19" s="14">
        <v>45</v>
      </c>
      <c r="P19" s="14">
        <v>38</v>
      </c>
      <c r="Q19" s="14">
        <v>45</v>
      </c>
      <c r="R19" s="2">
        <f t="shared" si="1"/>
        <v>258</v>
      </c>
      <c r="S19" s="14">
        <v>34</v>
      </c>
      <c r="T19" s="14">
        <v>37</v>
      </c>
      <c r="U19" s="14">
        <v>31</v>
      </c>
      <c r="V19" s="14">
        <v>50</v>
      </c>
      <c r="W19" s="14">
        <v>37</v>
      </c>
      <c r="X19" s="14">
        <v>29</v>
      </c>
      <c r="Y19" s="2">
        <f t="shared" si="2"/>
        <v>218</v>
      </c>
      <c r="Z19" s="14">
        <v>46</v>
      </c>
      <c r="AA19" s="14">
        <v>39</v>
      </c>
      <c r="AB19" s="14">
        <v>32</v>
      </c>
      <c r="AC19" s="14">
        <v>40</v>
      </c>
      <c r="AD19" s="14">
        <v>0</v>
      </c>
      <c r="AE19" s="14">
        <v>0</v>
      </c>
      <c r="AF19" s="2">
        <f t="shared" si="3"/>
        <v>157</v>
      </c>
      <c r="AG19" s="2">
        <f t="shared" si="4"/>
        <v>778</v>
      </c>
      <c r="AH19" s="4" t="s">
        <v>66</v>
      </c>
    </row>
    <row r="20" spans="1:34">
      <c r="A20" s="3">
        <v>14</v>
      </c>
      <c r="B20" s="3" t="s">
        <v>6</v>
      </c>
      <c r="C20" s="3" t="s">
        <v>44</v>
      </c>
      <c r="D20" s="3" t="s">
        <v>54</v>
      </c>
      <c r="E20" s="14">
        <v>26</v>
      </c>
      <c r="F20" s="14">
        <v>20</v>
      </c>
      <c r="G20" s="14">
        <v>13</v>
      </c>
      <c r="H20" s="14">
        <v>6</v>
      </c>
      <c r="I20" s="14">
        <v>24</v>
      </c>
      <c r="J20" s="14">
        <v>26</v>
      </c>
      <c r="K20" s="2">
        <f t="shared" si="0"/>
        <v>115</v>
      </c>
      <c r="L20" s="14">
        <v>20</v>
      </c>
      <c r="M20" s="14">
        <v>34</v>
      </c>
      <c r="N20" s="14">
        <v>38</v>
      </c>
      <c r="O20" s="14">
        <v>43</v>
      </c>
      <c r="P20" s="14">
        <v>33</v>
      </c>
      <c r="Q20" s="14">
        <v>17</v>
      </c>
      <c r="R20" s="2">
        <f t="shared" si="1"/>
        <v>185</v>
      </c>
      <c r="S20" s="14">
        <v>26</v>
      </c>
      <c r="T20" s="14">
        <v>21</v>
      </c>
      <c r="U20" s="14">
        <v>17</v>
      </c>
      <c r="V20" s="14">
        <v>26</v>
      </c>
      <c r="W20" s="14">
        <v>24</v>
      </c>
      <c r="X20" s="14">
        <v>37</v>
      </c>
      <c r="Y20" s="2">
        <f t="shared" si="2"/>
        <v>151</v>
      </c>
      <c r="Z20" s="14">
        <v>44</v>
      </c>
      <c r="AA20" s="14">
        <v>47</v>
      </c>
      <c r="AB20" s="14">
        <v>38</v>
      </c>
      <c r="AC20" s="14">
        <v>36</v>
      </c>
      <c r="AD20" s="14">
        <v>46</v>
      </c>
      <c r="AE20" s="14">
        <v>50</v>
      </c>
      <c r="AF20" s="2">
        <f t="shared" si="3"/>
        <v>261</v>
      </c>
      <c r="AG20" s="2">
        <f t="shared" si="4"/>
        <v>712</v>
      </c>
      <c r="AH20" s="4" t="s">
        <v>67</v>
      </c>
    </row>
    <row r="21" spans="1:34">
      <c r="A21" s="3">
        <v>15</v>
      </c>
      <c r="B21" s="3" t="s">
        <v>61</v>
      </c>
      <c r="C21" s="3" t="s">
        <v>51</v>
      </c>
      <c r="D21" s="3" t="s">
        <v>56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2">
        <f t="shared" si="0"/>
        <v>0</v>
      </c>
      <c r="L21" s="14">
        <v>39</v>
      </c>
      <c r="M21" s="14">
        <v>30</v>
      </c>
      <c r="N21" s="14">
        <v>38</v>
      </c>
      <c r="O21" s="14">
        <v>37</v>
      </c>
      <c r="P21" s="14">
        <v>40</v>
      </c>
      <c r="Q21" s="14">
        <v>33</v>
      </c>
      <c r="R21" s="2">
        <f t="shared" si="1"/>
        <v>217</v>
      </c>
      <c r="S21" s="14">
        <v>33</v>
      </c>
      <c r="T21" s="14">
        <v>40</v>
      </c>
      <c r="U21" s="14">
        <v>45</v>
      </c>
      <c r="V21" s="14">
        <v>31</v>
      </c>
      <c r="W21" s="14">
        <v>35</v>
      </c>
      <c r="X21" s="14">
        <v>33</v>
      </c>
      <c r="Y21" s="2">
        <f t="shared" si="2"/>
        <v>217</v>
      </c>
      <c r="Z21" s="14">
        <v>36</v>
      </c>
      <c r="AA21" s="14">
        <v>48</v>
      </c>
      <c r="AB21" s="14">
        <v>51</v>
      </c>
      <c r="AC21" s="14">
        <v>39</v>
      </c>
      <c r="AD21" s="14">
        <v>39</v>
      </c>
      <c r="AE21" s="14">
        <v>49</v>
      </c>
      <c r="AF21" s="2">
        <f t="shared" si="3"/>
        <v>262</v>
      </c>
      <c r="AG21" s="2">
        <f t="shared" si="4"/>
        <v>696</v>
      </c>
      <c r="AH21" s="4" t="s">
        <v>68</v>
      </c>
    </row>
    <row r="22" spans="1:34">
      <c r="A22" s="3">
        <v>16</v>
      </c>
      <c r="B22" s="3" t="s">
        <v>62</v>
      </c>
      <c r="C22" s="3" t="s">
        <v>52</v>
      </c>
      <c r="D22" s="3" t="s">
        <v>56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2">
        <f t="shared" si="0"/>
        <v>0</v>
      </c>
      <c r="L22" s="14">
        <v>20</v>
      </c>
      <c r="M22" s="14">
        <v>35</v>
      </c>
      <c r="N22" s="14">
        <v>34</v>
      </c>
      <c r="O22" s="14">
        <v>28</v>
      </c>
      <c r="P22" s="14">
        <v>41</v>
      </c>
      <c r="Q22" s="14">
        <v>43</v>
      </c>
      <c r="R22" s="2">
        <f t="shared" si="1"/>
        <v>201</v>
      </c>
      <c r="S22" s="14">
        <v>36</v>
      </c>
      <c r="T22" s="14">
        <v>24</v>
      </c>
      <c r="U22" s="14">
        <v>27</v>
      </c>
      <c r="V22" s="14">
        <v>43</v>
      </c>
      <c r="W22" s="14">
        <v>39</v>
      </c>
      <c r="X22" s="14">
        <v>25</v>
      </c>
      <c r="Y22" s="2">
        <f t="shared" si="2"/>
        <v>194</v>
      </c>
      <c r="Z22" s="14">
        <v>49</v>
      </c>
      <c r="AA22" s="14">
        <v>40</v>
      </c>
      <c r="AB22" s="14">
        <v>39</v>
      </c>
      <c r="AC22" s="14">
        <v>51</v>
      </c>
      <c r="AD22" s="14">
        <v>50</v>
      </c>
      <c r="AE22" s="14">
        <v>46</v>
      </c>
      <c r="AF22" s="2">
        <f t="shared" si="3"/>
        <v>275</v>
      </c>
      <c r="AG22" s="2">
        <f t="shared" si="4"/>
        <v>670</v>
      </c>
      <c r="AH22" s="4" t="s">
        <v>69</v>
      </c>
    </row>
    <row r="23" spans="1:34">
      <c r="A23" s="11"/>
    </row>
    <row r="24" spans="1:34" ht="15">
      <c r="A24" s="1" t="s">
        <v>20</v>
      </c>
    </row>
    <row r="25" spans="1:34" ht="38.25">
      <c r="A25" s="2" t="s">
        <v>1</v>
      </c>
      <c r="B25" s="2" t="s">
        <v>2</v>
      </c>
      <c r="C25" s="2" t="s">
        <v>3</v>
      </c>
      <c r="D25" s="2" t="s">
        <v>4</v>
      </c>
      <c r="E25" s="4">
        <v>1</v>
      </c>
      <c r="F25" s="4">
        <v>2</v>
      </c>
      <c r="G25" s="4">
        <v>3</v>
      </c>
      <c r="H25" s="4">
        <v>4</v>
      </c>
      <c r="I25" s="4">
        <v>5</v>
      </c>
      <c r="J25" s="4">
        <v>6</v>
      </c>
      <c r="K25" s="16" t="s">
        <v>88</v>
      </c>
      <c r="L25" s="4">
        <v>1</v>
      </c>
      <c r="M25" s="4">
        <v>2</v>
      </c>
      <c r="N25" s="4">
        <v>3</v>
      </c>
      <c r="O25" s="4">
        <v>4</v>
      </c>
      <c r="P25" s="4">
        <v>5</v>
      </c>
      <c r="Q25" s="4">
        <v>6</v>
      </c>
      <c r="R25" s="16" t="s">
        <v>89</v>
      </c>
      <c r="S25" s="4">
        <v>1</v>
      </c>
      <c r="T25" s="4">
        <v>2</v>
      </c>
      <c r="U25" s="4">
        <v>3</v>
      </c>
      <c r="V25" s="4">
        <v>4</v>
      </c>
      <c r="W25" s="4">
        <v>5</v>
      </c>
      <c r="X25" s="4">
        <v>6</v>
      </c>
      <c r="Y25" s="17" t="s">
        <v>90</v>
      </c>
      <c r="Z25" s="4">
        <v>1</v>
      </c>
      <c r="AA25" s="4">
        <v>2</v>
      </c>
      <c r="AB25" s="4">
        <v>3</v>
      </c>
      <c r="AC25" s="4">
        <v>4</v>
      </c>
      <c r="AD25" s="4">
        <v>5</v>
      </c>
      <c r="AE25" s="4">
        <v>6</v>
      </c>
      <c r="AF25" s="17" t="s">
        <v>91</v>
      </c>
      <c r="AG25" s="2" t="s">
        <v>21</v>
      </c>
      <c r="AH25" s="2" t="s">
        <v>22</v>
      </c>
    </row>
    <row r="26" spans="1:34">
      <c r="A26" s="3">
        <v>1</v>
      </c>
      <c r="B26" s="3" t="s">
        <v>59</v>
      </c>
      <c r="C26" s="3" t="s">
        <v>40</v>
      </c>
      <c r="D26" s="3" t="s">
        <v>41</v>
      </c>
      <c r="E26" s="14">
        <v>42</v>
      </c>
      <c r="F26" s="14">
        <v>48</v>
      </c>
      <c r="G26" s="14">
        <v>42</v>
      </c>
      <c r="H26" s="14">
        <v>45</v>
      </c>
      <c r="I26" s="14">
        <v>42</v>
      </c>
      <c r="J26" s="14">
        <v>51</v>
      </c>
      <c r="K26" s="2">
        <f>SUM(E26:J26)</f>
        <v>270</v>
      </c>
      <c r="L26" s="14">
        <v>51</v>
      </c>
      <c r="M26" s="14">
        <v>51</v>
      </c>
      <c r="N26" s="14">
        <v>39</v>
      </c>
      <c r="O26" s="14">
        <v>52</v>
      </c>
      <c r="P26" s="14">
        <v>47</v>
      </c>
      <c r="Q26" s="14">
        <v>51</v>
      </c>
      <c r="R26" s="2">
        <f>SUM(L26:Q26)</f>
        <v>291</v>
      </c>
      <c r="S26" s="14">
        <v>51</v>
      </c>
      <c r="T26" s="14">
        <v>52</v>
      </c>
      <c r="U26" s="14">
        <v>54</v>
      </c>
      <c r="V26" s="14">
        <v>55</v>
      </c>
      <c r="W26" s="14">
        <v>44</v>
      </c>
      <c r="X26" s="14">
        <v>46</v>
      </c>
      <c r="Y26" s="2">
        <f>SUM(S26:X26)</f>
        <v>302</v>
      </c>
      <c r="Z26" s="14">
        <v>54</v>
      </c>
      <c r="AA26" s="14">
        <v>55</v>
      </c>
      <c r="AB26" s="14">
        <v>53</v>
      </c>
      <c r="AC26" s="14">
        <v>52</v>
      </c>
      <c r="AD26" s="14">
        <v>55</v>
      </c>
      <c r="AE26" s="14">
        <v>57</v>
      </c>
      <c r="AF26" s="2">
        <f>SUM(Z26:AE26)</f>
        <v>326</v>
      </c>
      <c r="AG26" s="2">
        <f>SUM(K26+R26+Y26+AF26)</f>
        <v>1189</v>
      </c>
      <c r="AH26" s="4" t="s">
        <v>23</v>
      </c>
    </row>
    <row r="27" spans="1:34">
      <c r="A27" s="3">
        <v>2</v>
      </c>
      <c r="B27" s="3" t="s">
        <v>60</v>
      </c>
      <c r="C27" s="3" t="s">
        <v>35</v>
      </c>
      <c r="D27" s="3" t="s">
        <v>56</v>
      </c>
      <c r="E27" s="14">
        <v>34</v>
      </c>
      <c r="F27" s="14">
        <v>43</v>
      </c>
      <c r="G27" s="14">
        <v>37</v>
      </c>
      <c r="H27" s="14">
        <v>39</v>
      </c>
      <c r="I27" s="14">
        <v>51</v>
      </c>
      <c r="J27" s="14">
        <v>43</v>
      </c>
      <c r="K27" s="2">
        <f>SUM(E27:J27)</f>
        <v>247</v>
      </c>
      <c r="L27" s="14">
        <v>42</v>
      </c>
      <c r="M27" s="14">
        <v>48</v>
      </c>
      <c r="N27" s="14">
        <v>48</v>
      </c>
      <c r="O27" s="14">
        <v>50</v>
      </c>
      <c r="P27" s="14">
        <v>49</v>
      </c>
      <c r="Q27" s="14">
        <v>52</v>
      </c>
      <c r="R27" s="2">
        <f>SUM(L27:Q27)</f>
        <v>289</v>
      </c>
      <c r="S27" s="14">
        <v>49</v>
      </c>
      <c r="T27" s="14">
        <v>52</v>
      </c>
      <c r="U27" s="14">
        <v>53</v>
      </c>
      <c r="V27" s="14">
        <v>48</v>
      </c>
      <c r="W27" s="14">
        <v>53</v>
      </c>
      <c r="X27" s="14">
        <v>49</v>
      </c>
      <c r="Y27" s="2">
        <f>SUM(S27:X27)</f>
        <v>304</v>
      </c>
      <c r="Z27" s="14">
        <v>53</v>
      </c>
      <c r="AA27" s="14">
        <v>53</v>
      </c>
      <c r="AB27" s="14">
        <v>52</v>
      </c>
      <c r="AC27" s="14">
        <v>57</v>
      </c>
      <c r="AD27" s="14">
        <v>55</v>
      </c>
      <c r="AE27" s="14">
        <v>53</v>
      </c>
      <c r="AF27" s="2">
        <f>SUM(Z27:AE27)</f>
        <v>323</v>
      </c>
      <c r="AG27" s="2">
        <f>SUM(K27+R27+Y27+AF27)</f>
        <v>1163</v>
      </c>
      <c r="AH27" s="4" t="s">
        <v>24</v>
      </c>
    </row>
    <row r="28" spans="1:34">
      <c r="A28" s="3">
        <v>3</v>
      </c>
      <c r="B28" s="3" t="s">
        <v>63</v>
      </c>
      <c r="C28" s="3" t="s">
        <v>36</v>
      </c>
      <c r="D28" s="3" t="s">
        <v>56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2">
        <f>SUM(E28:J28)</f>
        <v>0</v>
      </c>
      <c r="L28" s="14">
        <v>48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2">
        <f>SUM(L28:Q28)</f>
        <v>48</v>
      </c>
      <c r="S28" s="14">
        <v>35</v>
      </c>
      <c r="T28" s="14">
        <v>49</v>
      </c>
      <c r="U28" s="14">
        <v>37</v>
      </c>
      <c r="V28" s="14">
        <v>45</v>
      </c>
      <c r="W28" s="14">
        <v>42</v>
      </c>
      <c r="X28" s="14">
        <v>37</v>
      </c>
      <c r="Y28" s="2">
        <f>SUM(S28:X28)</f>
        <v>245</v>
      </c>
      <c r="Z28" s="14">
        <v>56</v>
      </c>
      <c r="AA28" s="14">
        <v>54</v>
      </c>
      <c r="AB28" s="14">
        <v>57</v>
      </c>
      <c r="AC28" s="14">
        <v>55</v>
      </c>
      <c r="AD28" s="14">
        <v>54</v>
      </c>
      <c r="AE28" s="14">
        <v>54</v>
      </c>
      <c r="AF28" s="2">
        <f>SUM(Z28:AE28)</f>
        <v>330</v>
      </c>
      <c r="AG28" s="2">
        <f>SUM(K28+R28+Y28+AF28)</f>
        <v>623</v>
      </c>
      <c r="AH28" s="4" t="s">
        <v>25</v>
      </c>
    </row>
    <row r="29" spans="1:34">
      <c r="A29" s="6"/>
      <c r="B29" s="6"/>
      <c r="C29" s="6"/>
      <c r="D29" s="6"/>
      <c r="E29" s="9"/>
      <c r="F29" s="9"/>
      <c r="G29" s="9"/>
      <c r="H29" s="9"/>
      <c r="I29" s="9"/>
      <c r="J29" s="9"/>
      <c r="K29" s="7"/>
      <c r="L29" s="10"/>
      <c r="M29" s="10"/>
      <c r="N29" s="10"/>
      <c r="O29" s="10"/>
      <c r="P29" s="10"/>
      <c r="Q29" s="10"/>
      <c r="R29" s="7"/>
      <c r="S29" s="6"/>
      <c r="T29" s="6"/>
      <c r="U29" s="6"/>
      <c r="V29" s="6"/>
      <c r="W29" s="6"/>
      <c r="X29" s="6"/>
      <c r="Y29" s="7"/>
      <c r="Z29" s="5"/>
      <c r="AA29" s="5"/>
      <c r="AB29" s="5"/>
      <c r="AC29" s="5"/>
      <c r="AD29" s="5"/>
      <c r="AE29" s="5"/>
      <c r="AF29" s="7"/>
      <c r="AG29" s="7"/>
      <c r="AH29" s="8"/>
    </row>
    <row r="30" spans="1:34">
      <c r="A30" s="6"/>
      <c r="B30" s="6"/>
      <c r="C30" s="6"/>
      <c r="D30" s="6"/>
      <c r="E30" s="9"/>
      <c r="F30" s="9"/>
      <c r="G30" s="9"/>
      <c r="H30" s="9"/>
      <c r="I30" s="9"/>
      <c r="J30" s="9"/>
      <c r="K30" s="7"/>
      <c r="L30" s="10"/>
      <c r="M30" s="10"/>
      <c r="N30" s="10"/>
      <c r="O30" s="10"/>
      <c r="P30" s="10"/>
      <c r="Q30" s="10"/>
      <c r="R30" s="7"/>
      <c r="S30" s="6"/>
      <c r="T30" s="6"/>
      <c r="U30" s="6"/>
      <c r="V30" s="6"/>
      <c r="W30" s="6"/>
      <c r="X30" s="6"/>
      <c r="Y30" s="7"/>
      <c r="Z30" s="5"/>
      <c r="AA30" s="5"/>
      <c r="AB30" s="5"/>
      <c r="AC30" s="5"/>
      <c r="AD30" s="5"/>
      <c r="AE30" s="5"/>
      <c r="AF30" s="7"/>
      <c r="AG30" s="7"/>
      <c r="AH30" s="8"/>
    </row>
    <row r="31" spans="1:34" ht="15">
      <c r="A31" s="1" t="s">
        <v>70</v>
      </c>
    </row>
    <row r="32" spans="1:34" ht="38.25">
      <c r="A32" s="2" t="s">
        <v>1</v>
      </c>
      <c r="B32" s="2" t="s">
        <v>2</v>
      </c>
      <c r="C32" s="2" t="s">
        <v>3</v>
      </c>
      <c r="D32" s="2" t="s">
        <v>4</v>
      </c>
      <c r="E32" s="4">
        <v>1</v>
      </c>
      <c r="F32" s="4">
        <v>2</v>
      </c>
      <c r="G32" s="4">
        <v>3</v>
      </c>
      <c r="H32" s="4">
        <v>4</v>
      </c>
      <c r="I32" s="4">
        <v>5</v>
      </c>
      <c r="J32" s="4">
        <v>6</v>
      </c>
      <c r="K32" s="16" t="s">
        <v>92</v>
      </c>
      <c r="L32" s="4">
        <v>1</v>
      </c>
      <c r="M32" s="4">
        <v>2</v>
      </c>
      <c r="N32" s="4">
        <v>3</v>
      </c>
      <c r="O32" s="4">
        <v>4</v>
      </c>
      <c r="P32" s="4">
        <v>5</v>
      </c>
      <c r="Q32" s="4">
        <v>6</v>
      </c>
      <c r="R32" s="16" t="s">
        <v>93</v>
      </c>
      <c r="S32" s="4">
        <v>1</v>
      </c>
      <c r="T32" s="4">
        <v>2</v>
      </c>
      <c r="U32" s="4">
        <v>3</v>
      </c>
      <c r="V32" s="4">
        <v>4</v>
      </c>
      <c r="W32" s="4">
        <v>5</v>
      </c>
      <c r="X32" s="4">
        <v>6</v>
      </c>
      <c r="Y32" s="17" t="s">
        <v>90</v>
      </c>
      <c r="Z32" s="4">
        <v>1</v>
      </c>
      <c r="AA32" s="4">
        <v>2</v>
      </c>
      <c r="AB32" s="4">
        <v>3</v>
      </c>
      <c r="AC32" s="4">
        <v>4</v>
      </c>
      <c r="AD32" s="4">
        <v>5</v>
      </c>
      <c r="AE32" s="4">
        <v>6</v>
      </c>
      <c r="AF32" s="17" t="s">
        <v>91</v>
      </c>
      <c r="AG32" s="2" t="s">
        <v>21</v>
      </c>
      <c r="AH32" s="2" t="s">
        <v>22</v>
      </c>
    </row>
    <row r="33" spans="1:34">
      <c r="A33" s="3">
        <v>1</v>
      </c>
      <c r="B33" t="s">
        <v>71</v>
      </c>
      <c r="C33" s="3" t="s">
        <v>72</v>
      </c>
      <c r="D33" s="3" t="s">
        <v>56</v>
      </c>
      <c r="E33" s="14">
        <v>41</v>
      </c>
      <c r="F33" s="14">
        <v>48</v>
      </c>
      <c r="G33" s="14">
        <v>44</v>
      </c>
      <c r="H33" s="14">
        <v>43</v>
      </c>
      <c r="I33" s="14">
        <v>40</v>
      </c>
      <c r="J33" s="14">
        <v>50</v>
      </c>
      <c r="K33" s="2">
        <f t="shared" ref="K33:K40" si="5">SUM(E33:J33)</f>
        <v>266</v>
      </c>
      <c r="L33" s="14">
        <v>23</v>
      </c>
      <c r="M33" s="14">
        <v>38</v>
      </c>
      <c r="N33" s="14">
        <v>47</v>
      </c>
      <c r="O33" s="14">
        <v>49</v>
      </c>
      <c r="P33" s="14">
        <v>54</v>
      </c>
      <c r="Q33" s="14">
        <v>47</v>
      </c>
      <c r="R33" s="2">
        <f t="shared" ref="R33:R40" si="6">SUM(L33:Q33)</f>
        <v>258</v>
      </c>
      <c r="S33" s="14">
        <v>43</v>
      </c>
      <c r="T33" s="14">
        <v>52</v>
      </c>
      <c r="U33" s="14">
        <v>48</v>
      </c>
      <c r="V33" s="14">
        <v>41</v>
      </c>
      <c r="W33" s="14">
        <v>39</v>
      </c>
      <c r="X33" s="14">
        <v>41</v>
      </c>
      <c r="Y33" s="2">
        <f t="shared" ref="Y33:Y40" si="7">SUM(S33:X33)</f>
        <v>264</v>
      </c>
      <c r="Z33" s="14">
        <v>53</v>
      </c>
      <c r="AA33" s="14">
        <v>55</v>
      </c>
      <c r="AB33" s="14">
        <v>54</v>
      </c>
      <c r="AC33" s="14">
        <v>58</v>
      </c>
      <c r="AD33" s="14">
        <v>54</v>
      </c>
      <c r="AE33" s="14">
        <v>54</v>
      </c>
      <c r="AF33" s="2">
        <f t="shared" ref="AF33:AF40" si="8">SUM(Z33:AE33)</f>
        <v>328</v>
      </c>
      <c r="AG33" s="2">
        <f t="shared" ref="AG33:AG40" si="9">SUM(K33+R33+Y33+AF33)</f>
        <v>1116</v>
      </c>
      <c r="AH33" s="4" t="s">
        <v>23</v>
      </c>
    </row>
    <row r="34" spans="1:34">
      <c r="A34" s="3">
        <v>2</v>
      </c>
      <c r="B34" s="3" t="s">
        <v>73</v>
      </c>
      <c r="C34" s="3" t="s">
        <v>74</v>
      </c>
      <c r="D34" s="3" t="s">
        <v>56</v>
      </c>
      <c r="E34" s="14">
        <v>45</v>
      </c>
      <c r="F34" s="14">
        <v>37</v>
      </c>
      <c r="G34" s="14">
        <v>45</v>
      </c>
      <c r="H34" s="14">
        <v>46</v>
      </c>
      <c r="I34" s="14">
        <v>48</v>
      </c>
      <c r="J34" s="14">
        <v>41</v>
      </c>
      <c r="K34" s="2">
        <f t="shared" si="5"/>
        <v>262</v>
      </c>
      <c r="L34" s="14">
        <v>53</v>
      </c>
      <c r="M34" s="14">
        <v>42</v>
      </c>
      <c r="N34" s="14">
        <v>51</v>
      </c>
      <c r="O34" s="14">
        <v>50</v>
      </c>
      <c r="P34" s="14">
        <v>34</v>
      </c>
      <c r="Q34" s="14">
        <v>39</v>
      </c>
      <c r="R34" s="2">
        <f t="shared" si="6"/>
        <v>269</v>
      </c>
      <c r="S34" s="14">
        <v>30</v>
      </c>
      <c r="T34" s="14">
        <v>43</v>
      </c>
      <c r="U34" s="14">
        <v>36</v>
      </c>
      <c r="V34" s="14">
        <v>42</v>
      </c>
      <c r="W34" s="14">
        <v>43</v>
      </c>
      <c r="X34" s="14">
        <v>42</v>
      </c>
      <c r="Y34" s="2">
        <f t="shared" si="7"/>
        <v>236</v>
      </c>
      <c r="Z34" s="14">
        <v>53</v>
      </c>
      <c r="AA34" s="14">
        <v>52</v>
      </c>
      <c r="AB34" s="14">
        <v>54</v>
      </c>
      <c r="AC34" s="14">
        <v>55</v>
      </c>
      <c r="AD34" s="14">
        <v>53</v>
      </c>
      <c r="AE34" s="14">
        <v>56</v>
      </c>
      <c r="AF34" s="2">
        <f t="shared" si="8"/>
        <v>323</v>
      </c>
      <c r="AG34" s="2">
        <f t="shared" si="9"/>
        <v>1090</v>
      </c>
      <c r="AH34" s="4" t="s">
        <v>24</v>
      </c>
    </row>
    <row r="35" spans="1:34">
      <c r="A35" s="3">
        <v>3</v>
      </c>
      <c r="B35" s="3" t="s">
        <v>75</v>
      </c>
      <c r="C35" s="3" t="s">
        <v>76</v>
      </c>
      <c r="D35" s="3" t="s">
        <v>77</v>
      </c>
      <c r="E35" s="14">
        <v>44</v>
      </c>
      <c r="F35" s="14">
        <v>39</v>
      </c>
      <c r="G35" s="14">
        <v>39</v>
      </c>
      <c r="H35" s="14">
        <v>46</v>
      </c>
      <c r="I35" s="14">
        <v>42</v>
      </c>
      <c r="J35" s="14">
        <v>34</v>
      </c>
      <c r="K35" s="2">
        <f t="shared" si="5"/>
        <v>244</v>
      </c>
      <c r="L35" s="14">
        <v>51</v>
      </c>
      <c r="M35" s="14">
        <v>52</v>
      </c>
      <c r="N35" s="14">
        <v>51</v>
      </c>
      <c r="O35" s="14">
        <v>45</v>
      </c>
      <c r="P35" s="14">
        <v>25</v>
      </c>
      <c r="Q35" s="14">
        <v>46</v>
      </c>
      <c r="R35" s="2">
        <f t="shared" si="6"/>
        <v>270</v>
      </c>
      <c r="S35" s="14">
        <v>45</v>
      </c>
      <c r="T35" s="14">
        <v>47</v>
      </c>
      <c r="U35" s="14">
        <v>46</v>
      </c>
      <c r="V35" s="14">
        <v>33</v>
      </c>
      <c r="W35" s="14">
        <v>38</v>
      </c>
      <c r="X35" s="14">
        <v>41</v>
      </c>
      <c r="Y35" s="2">
        <f t="shared" si="7"/>
        <v>250</v>
      </c>
      <c r="Z35" s="14">
        <v>46</v>
      </c>
      <c r="AA35" s="14">
        <v>53</v>
      </c>
      <c r="AB35" s="14">
        <v>56</v>
      </c>
      <c r="AC35" s="14">
        <v>53</v>
      </c>
      <c r="AD35" s="14">
        <v>53</v>
      </c>
      <c r="AE35" s="14">
        <v>48</v>
      </c>
      <c r="AF35" s="2">
        <f t="shared" si="8"/>
        <v>309</v>
      </c>
      <c r="AG35" s="2">
        <f t="shared" si="9"/>
        <v>1073</v>
      </c>
      <c r="AH35" s="4" t="s">
        <v>25</v>
      </c>
    </row>
    <row r="36" spans="1:34">
      <c r="A36" s="3">
        <v>4</v>
      </c>
      <c r="B36" s="3" t="s">
        <v>78</v>
      </c>
      <c r="C36" s="13" t="s">
        <v>79</v>
      </c>
      <c r="D36" s="3" t="s">
        <v>56</v>
      </c>
      <c r="E36" s="14">
        <v>42</v>
      </c>
      <c r="F36" s="14">
        <v>42</v>
      </c>
      <c r="G36" s="14">
        <v>45</v>
      </c>
      <c r="H36" s="14">
        <v>46</v>
      </c>
      <c r="I36" s="14">
        <v>40</v>
      </c>
      <c r="J36" s="14">
        <v>41</v>
      </c>
      <c r="K36" s="2">
        <f t="shared" si="5"/>
        <v>256</v>
      </c>
      <c r="L36" s="14">
        <v>35</v>
      </c>
      <c r="M36" s="14">
        <v>45</v>
      </c>
      <c r="N36" s="14">
        <v>47</v>
      </c>
      <c r="O36" s="14">
        <v>45</v>
      </c>
      <c r="P36" s="14">
        <v>51</v>
      </c>
      <c r="Q36" s="14">
        <v>45</v>
      </c>
      <c r="R36" s="2">
        <f t="shared" si="6"/>
        <v>268</v>
      </c>
      <c r="S36" s="14">
        <v>26</v>
      </c>
      <c r="T36" s="14">
        <v>38</v>
      </c>
      <c r="U36" s="14">
        <v>25</v>
      </c>
      <c r="V36" s="14">
        <v>37</v>
      </c>
      <c r="W36" s="14">
        <v>32</v>
      </c>
      <c r="X36" s="14">
        <v>43</v>
      </c>
      <c r="Y36" s="2">
        <f t="shared" si="7"/>
        <v>201</v>
      </c>
      <c r="Z36" s="14">
        <v>46</v>
      </c>
      <c r="AA36" s="14">
        <v>50</v>
      </c>
      <c r="AB36" s="14">
        <v>52</v>
      </c>
      <c r="AC36" s="14">
        <v>52</v>
      </c>
      <c r="AD36" s="14">
        <v>52</v>
      </c>
      <c r="AE36" s="14">
        <v>56</v>
      </c>
      <c r="AF36" s="2">
        <f t="shared" si="8"/>
        <v>308</v>
      </c>
      <c r="AG36" s="2">
        <f t="shared" si="9"/>
        <v>1033</v>
      </c>
      <c r="AH36" s="4" t="s">
        <v>26</v>
      </c>
    </row>
    <row r="37" spans="1:34">
      <c r="A37" s="3">
        <v>5</v>
      </c>
      <c r="B37" s="3" t="s">
        <v>80</v>
      </c>
      <c r="C37" s="3" t="s">
        <v>81</v>
      </c>
      <c r="D37" s="3" t="s">
        <v>56</v>
      </c>
      <c r="E37" s="14">
        <v>46</v>
      </c>
      <c r="F37" s="14">
        <v>41</v>
      </c>
      <c r="G37" s="14">
        <v>35</v>
      </c>
      <c r="H37" s="14">
        <v>41</v>
      </c>
      <c r="I37" s="14">
        <v>33</v>
      </c>
      <c r="J37" s="14">
        <v>39</v>
      </c>
      <c r="K37" s="2">
        <f t="shared" si="5"/>
        <v>235</v>
      </c>
      <c r="L37" s="14">
        <v>49</v>
      </c>
      <c r="M37" s="14">
        <v>48</v>
      </c>
      <c r="N37" s="14">
        <v>52</v>
      </c>
      <c r="O37" s="14">
        <v>48</v>
      </c>
      <c r="P37" s="14">
        <v>43</v>
      </c>
      <c r="Q37" s="14">
        <v>43</v>
      </c>
      <c r="R37" s="2">
        <f t="shared" si="6"/>
        <v>283</v>
      </c>
      <c r="S37" s="14">
        <v>12</v>
      </c>
      <c r="T37" s="14">
        <v>52</v>
      </c>
      <c r="U37" s="14">
        <v>37</v>
      </c>
      <c r="V37" s="14">
        <v>14</v>
      </c>
      <c r="W37" s="14">
        <v>40</v>
      </c>
      <c r="X37" s="14">
        <v>42</v>
      </c>
      <c r="Y37" s="2">
        <f t="shared" si="7"/>
        <v>197</v>
      </c>
      <c r="Z37" s="14">
        <v>46</v>
      </c>
      <c r="AA37" s="14">
        <v>45</v>
      </c>
      <c r="AB37" s="14">
        <v>56</v>
      </c>
      <c r="AC37" s="14">
        <v>52</v>
      </c>
      <c r="AD37" s="14">
        <v>48</v>
      </c>
      <c r="AE37" s="14">
        <v>54</v>
      </c>
      <c r="AF37" s="2">
        <f t="shared" si="8"/>
        <v>301</v>
      </c>
      <c r="AG37" s="2">
        <f t="shared" si="9"/>
        <v>1016</v>
      </c>
      <c r="AH37" s="4" t="s">
        <v>27</v>
      </c>
    </row>
    <row r="38" spans="1:34">
      <c r="A38" s="3">
        <v>6</v>
      </c>
      <c r="B38" s="3" t="s">
        <v>82</v>
      </c>
      <c r="C38" s="3" t="s">
        <v>83</v>
      </c>
      <c r="D38" s="3" t="s">
        <v>56</v>
      </c>
      <c r="E38" s="14">
        <v>40</v>
      </c>
      <c r="F38" s="14">
        <v>25</v>
      </c>
      <c r="G38" s="14">
        <v>24</v>
      </c>
      <c r="H38" s="14">
        <v>28</v>
      </c>
      <c r="I38" s="14">
        <v>39</v>
      </c>
      <c r="J38" s="14">
        <v>28</v>
      </c>
      <c r="K38" s="2">
        <f t="shared" si="5"/>
        <v>184</v>
      </c>
      <c r="L38" s="14">
        <v>32</v>
      </c>
      <c r="M38" s="14">
        <v>44</v>
      </c>
      <c r="N38" s="14">
        <v>42</v>
      </c>
      <c r="O38" s="14">
        <v>36</v>
      </c>
      <c r="P38" s="14">
        <v>38</v>
      </c>
      <c r="Q38" s="14">
        <v>34</v>
      </c>
      <c r="R38" s="2">
        <f t="shared" si="6"/>
        <v>226</v>
      </c>
      <c r="S38" s="14">
        <v>39</v>
      </c>
      <c r="T38" s="14">
        <v>41</v>
      </c>
      <c r="U38" s="14">
        <v>48</v>
      </c>
      <c r="V38" s="14">
        <v>29</v>
      </c>
      <c r="W38" s="14">
        <v>29</v>
      </c>
      <c r="X38" s="14">
        <v>25</v>
      </c>
      <c r="Y38" s="2">
        <f t="shared" si="7"/>
        <v>211</v>
      </c>
      <c r="Z38" s="14">
        <v>47</v>
      </c>
      <c r="AA38" s="14">
        <v>50</v>
      </c>
      <c r="AB38" s="14">
        <v>53</v>
      </c>
      <c r="AC38" s="14">
        <v>51</v>
      </c>
      <c r="AD38" s="14">
        <v>43</v>
      </c>
      <c r="AE38" s="14">
        <v>52</v>
      </c>
      <c r="AF38" s="2">
        <f t="shared" si="8"/>
        <v>296</v>
      </c>
      <c r="AG38" s="2">
        <f t="shared" si="9"/>
        <v>917</v>
      </c>
      <c r="AH38" s="4" t="s">
        <v>28</v>
      </c>
    </row>
    <row r="39" spans="1:34">
      <c r="A39" s="3">
        <v>7</v>
      </c>
      <c r="B39" s="13" t="s">
        <v>84</v>
      </c>
      <c r="C39" s="15" t="s">
        <v>85</v>
      </c>
      <c r="D39" s="3" t="s">
        <v>56</v>
      </c>
      <c r="E39" s="14">
        <v>35</v>
      </c>
      <c r="F39" s="14">
        <v>21</v>
      </c>
      <c r="G39" s="14">
        <v>40</v>
      </c>
      <c r="H39" s="14">
        <v>29</v>
      </c>
      <c r="I39" s="14">
        <v>30</v>
      </c>
      <c r="J39" s="14">
        <v>26</v>
      </c>
      <c r="K39" s="2">
        <f t="shared" si="5"/>
        <v>181</v>
      </c>
      <c r="L39" s="14">
        <v>40</v>
      </c>
      <c r="M39" s="14">
        <v>38</v>
      </c>
      <c r="N39" s="14">
        <v>39</v>
      </c>
      <c r="O39" s="14">
        <v>46</v>
      </c>
      <c r="P39" s="14">
        <v>29</v>
      </c>
      <c r="Q39" s="14">
        <v>43</v>
      </c>
      <c r="R39" s="2">
        <f t="shared" si="6"/>
        <v>235</v>
      </c>
      <c r="S39" s="14">
        <v>37</v>
      </c>
      <c r="T39" s="14">
        <v>45</v>
      </c>
      <c r="U39" s="14">
        <v>28</v>
      </c>
      <c r="V39" s="14">
        <v>40</v>
      </c>
      <c r="W39" s="14">
        <v>33</v>
      </c>
      <c r="X39" s="14">
        <v>48</v>
      </c>
      <c r="Y39" s="2">
        <f t="shared" si="7"/>
        <v>231</v>
      </c>
      <c r="Z39" s="14">
        <v>38</v>
      </c>
      <c r="AA39" s="14">
        <v>29</v>
      </c>
      <c r="AB39" s="14">
        <v>39</v>
      </c>
      <c r="AC39" s="14">
        <v>23</v>
      </c>
      <c r="AD39" s="14">
        <v>24</v>
      </c>
      <c r="AE39" s="14">
        <v>45</v>
      </c>
      <c r="AF39" s="2">
        <f t="shared" si="8"/>
        <v>198</v>
      </c>
      <c r="AG39" s="2">
        <f t="shared" si="9"/>
        <v>845</v>
      </c>
      <c r="AH39" s="4" t="s">
        <v>29</v>
      </c>
    </row>
    <row r="40" spans="1:34">
      <c r="A40" s="3">
        <v>8</v>
      </c>
      <c r="B40" s="3" t="s">
        <v>86</v>
      </c>
      <c r="C40" s="3" t="s">
        <v>87</v>
      </c>
      <c r="D40" s="3" t="s">
        <v>56</v>
      </c>
      <c r="E40" s="14">
        <v>22</v>
      </c>
      <c r="F40" s="14">
        <v>44</v>
      </c>
      <c r="G40" s="14">
        <v>30</v>
      </c>
      <c r="H40" s="14">
        <v>44</v>
      </c>
      <c r="I40" s="14">
        <v>28</v>
      </c>
      <c r="J40" s="14">
        <v>31</v>
      </c>
      <c r="K40" s="2">
        <f t="shared" si="5"/>
        <v>199</v>
      </c>
      <c r="L40" s="14">
        <v>42</v>
      </c>
      <c r="M40" s="14">
        <v>28</v>
      </c>
      <c r="N40" s="14">
        <v>48</v>
      </c>
      <c r="O40" s="14">
        <v>44</v>
      </c>
      <c r="P40" s="14">
        <v>42</v>
      </c>
      <c r="Q40" s="14">
        <v>37</v>
      </c>
      <c r="R40" s="2">
        <f t="shared" si="6"/>
        <v>241</v>
      </c>
      <c r="S40" s="14">
        <v>27</v>
      </c>
      <c r="T40" s="14">
        <v>45</v>
      </c>
      <c r="U40" s="14">
        <v>21</v>
      </c>
      <c r="V40" s="14">
        <v>31</v>
      </c>
      <c r="W40" s="14">
        <v>18</v>
      </c>
      <c r="X40" s="14">
        <v>36</v>
      </c>
      <c r="Y40" s="2">
        <f t="shared" si="7"/>
        <v>178</v>
      </c>
      <c r="Z40" s="14">
        <v>26</v>
      </c>
      <c r="AA40" s="14">
        <v>34</v>
      </c>
      <c r="AB40" s="14">
        <v>46</v>
      </c>
      <c r="AC40" s="14">
        <v>41</v>
      </c>
      <c r="AD40" s="14">
        <v>40</v>
      </c>
      <c r="AE40" s="14">
        <v>29</v>
      </c>
      <c r="AF40" s="2">
        <f t="shared" si="8"/>
        <v>216</v>
      </c>
      <c r="AG40" s="2">
        <f t="shared" si="9"/>
        <v>834</v>
      </c>
      <c r="AH40" s="4" t="s">
        <v>30</v>
      </c>
    </row>
    <row r="41" spans="1:34">
      <c r="A41" s="6"/>
      <c r="B41" s="6"/>
      <c r="C41" s="6"/>
      <c r="D41" s="6"/>
      <c r="E41" s="9"/>
      <c r="F41" s="9"/>
      <c r="G41" s="9"/>
      <c r="H41" s="9"/>
      <c r="I41" s="9"/>
      <c r="J41" s="9"/>
      <c r="K41" s="7"/>
      <c r="L41" s="10"/>
      <c r="M41" s="10"/>
      <c r="N41" s="10"/>
      <c r="O41" s="10"/>
      <c r="P41" s="10"/>
      <c r="Q41" s="10"/>
      <c r="R41" s="7"/>
      <c r="S41" s="6"/>
      <c r="T41" s="6"/>
      <c r="U41" s="6"/>
      <c r="V41" s="6"/>
      <c r="W41" s="6"/>
      <c r="X41" s="6"/>
      <c r="Y41" s="7"/>
      <c r="Z41" s="5"/>
      <c r="AA41" s="5"/>
      <c r="AB41" s="5"/>
      <c r="AC41" s="5"/>
      <c r="AD41" s="5"/>
      <c r="AE41" s="5"/>
      <c r="AF41" s="7"/>
      <c r="AG41" s="7"/>
    </row>
    <row r="42" spans="1:34">
      <c r="A42" s="6"/>
      <c r="B42" s="6"/>
      <c r="C42" s="6"/>
      <c r="D42" s="6"/>
      <c r="E42" s="9"/>
      <c r="F42" s="9"/>
      <c r="G42" s="9"/>
      <c r="H42" s="9"/>
      <c r="I42" s="9"/>
      <c r="J42" s="9"/>
      <c r="K42" s="7"/>
      <c r="L42" s="10"/>
      <c r="M42" s="10"/>
      <c r="N42" s="10"/>
      <c r="O42" s="10"/>
      <c r="P42" s="10"/>
      <c r="Q42" s="10"/>
      <c r="R42" s="7"/>
      <c r="S42" s="6"/>
      <c r="T42" s="6"/>
      <c r="U42" s="6"/>
      <c r="V42" s="6"/>
      <c r="W42" s="6"/>
      <c r="X42" s="6"/>
      <c r="Y42" s="7"/>
      <c r="Z42" s="5"/>
      <c r="AA42" s="5"/>
      <c r="AB42" s="5"/>
      <c r="AC42" s="5"/>
      <c r="AD42" s="5"/>
      <c r="AE42" s="5"/>
      <c r="AF42" s="7"/>
      <c r="AG42" s="7"/>
    </row>
    <row r="43" spans="1:34" ht="25.5" customHeight="1" thickBot="1">
      <c r="B43" s="38" t="s">
        <v>100</v>
      </c>
      <c r="C43" s="39"/>
      <c r="D43" s="40"/>
    </row>
    <row r="44" spans="1:34" ht="15" customHeight="1">
      <c r="B44" s="23"/>
      <c r="C44" s="24"/>
      <c r="D44" s="25"/>
    </row>
    <row r="45" spans="1:34" ht="13.5" thickBot="1">
      <c r="B45" s="34" t="s">
        <v>99</v>
      </c>
      <c r="C45" s="35"/>
      <c r="D45" s="36"/>
    </row>
    <row r="46" spans="1:34">
      <c r="B46" s="26" t="s">
        <v>95</v>
      </c>
      <c r="C46" s="11" t="s">
        <v>18</v>
      </c>
      <c r="D46" s="27">
        <v>285</v>
      </c>
    </row>
    <row r="47" spans="1:34">
      <c r="B47" s="26" t="s">
        <v>96</v>
      </c>
      <c r="C47" s="11" t="s">
        <v>65</v>
      </c>
      <c r="D47" s="27">
        <v>311</v>
      </c>
    </row>
    <row r="48" spans="1:34">
      <c r="B48" s="26" t="s">
        <v>97</v>
      </c>
      <c r="C48" s="11" t="s">
        <v>18</v>
      </c>
      <c r="D48" s="27">
        <v>308</v>
      </c>
    </row>
    <row r="49" spans="1:4">
      <c r="B49" s="26" t="s">
        <v>98</v>
      </c>
      <c r="C49" s="11" t="s">
        <v>15</v>
      </c>
      <c r="D49" s="27">
        <v>333</v>
      </c>
    </row>
    <row r="50" spans="1:4">
      <c r="B50" s="28"/>
      <c r="C50" s="11"/>
      <c r="D50" s="29"/>
    </row>
    <row r="51" spans="1:4" ht="13.5" thickBot="1">
      <c r="B51" s="34" t="s">
        <v>101</v>
      </c>
      <c r="C51" s="35"/>
      <c r="D51" s="36"/>
    </row>
    <row r="52" spans="1:4">
      <c r="B52" s="30" t="s">
        <v>96</v>
      </c>
      <c r="C52" s="11" t="s">
        <v>72</v>
      </c>
      <c r="D52" s="27">
        <v>266</v>
      </c>
    </row>
    <row r="53" spans="1:4">
      <c r="B53" s="30" t="s">
        <v>102</v>
      </c>
      <c r="C53" s="22" t="s">
        <v>81</v>
      </c>
      <c r="D53" s="27">
        <v>283</v>
      </c>
    </row>
    <row r="54" spans="1:4">
      <c r="B54" s="30" t="s">
        <v>97</v>
      </c>
      <c r="C54" s="11" t="s">
        <v>72</v>
      </c>
      <c r="D54" s="27">
        <v>264</v>
      </c>
    </row>
    <row r="55" spans="1:4">
      <c r="B55" s="30" t="s">
        <v>103</v>
      </c>
      <c r="C55" s="11" t="s">
        <v>72</v>
      </c>
      <c r="D55" s="27">
        <v>328</v>
      </c>
    </row>
    <row r="56" spans="1:4">
      <c r="B56" s="28"/>
      <c r="C56" s="11"/>
      <c r="D56" s="29"/>
    </row>
    <row r="57" spans="1:4" ht="13.5" thickBot="1">
      <c r="B57" s="34" t="s">
        <v>20</v>
      </c>
      <c r="C57" s="35"/>
      <c r="D57" s="36"/>
    </row>
    <row r="58" spans="1:4">
      <c r="B58" s="26" t="s">
        <v>95</v>
      </c>
      <c r="C58" s="11" t="s">
        <v>40</v>
      </c>
      <c r="D58" s="27">
        <v>270</v>
      </c>
    </row>
    <row r="59" spans="1:4">
      <c r="B59" s="26" t="s">
        <v>96</v>
      </c>
      <c r="C59" s="11" t="s">
        <v>40</v>
      </c>
      <c r="D59" s="27">
        <v>291</v>
      </c>
    </row>
    <row r="60" spans="1:4">
      <c r="B60" s="26" t="s">
        <v>97</v>
      </c>
      <c r="C60" s="11" t="s">
        <v>35</v>
      </c>
      <c r="D60" s="27">
        <v>304</v>
      </c>
    </row>
    <row r="61" spans="1:4">
      <c r="B61" s="31" t="s">
        <v>98</v>
      </c>
      <c r="C61" s="32" t="s">
        <v>36</v>
      </c>
      <c r="D61" s="33">
        <v>330</v>
      </c>
    </row>
    <row r="62" spans="1:4">
      <c r="D62" s="21"/>
    </row>
    <row r="63" spans="1:4">
      <c r="A63" s="37" t="s">
        <v>104</v>
      </c>
      <c r="B63" s="37"/>
      <c r="C63" s="37"/>
    </row>
  </sheetData>
  <mergeCells count="7">
    <mergeCell ref="B51:D51"/>
    <mergeCell ref="B57:D57"/>
    <mergeCell ref="A63:C63"/>
    <mergeCell ref="A1:E1"/>
    <mergeCell ref="A2:C2"/>
    <mergeCell ref="B43:D43"/>
    <mergeCell ref="B45:D45"/>
  </mergeCells>
  <phoneticPr fontId="5" type="noConversion"/>
  <pageMargins left="0.51181102362204722" right="0.55118110236220474" top="0.47244094488188981" bottom="0.51181102362204722" header="0.51181102362204722" footer="0.51181102362204722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Mulgi Cup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martin</cp:lastModifiedBy>
  <cp:lastPrinted>2012-07-22T09:53:32Z</cp:lastPrinted>
  <dcterms:created xsi:type="dcterms:W3CDTF">2008-09-13T14:54:15Z</dcterms:created>
  <dcterms:modified xsi:type="dcterms:W3CDTF">2012-07-22T12:09:22Z</dcterms:modified>
</cp:coreProperties>
</file>